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L1; Identifikácia" sheetId="1" r:id="rId1"/>
    <sheet name="L2; Príloha č. 8 a 9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<sst xmlns="http://schemas.openxmlformats.org/spreadsheetml/2006/main" count="102" uniqueCount="88">
  <si>
    <t>Údaje o regulovanom subjekte, ktorý záznam predkladá</t>
  </si>
  <si>
    <t>Obchodné meno spoločnosti</t>
  </si>
  <si>
    <t>Letisko M. R. Štefánika- Airport Bratislava, a.s. (BTS)</t>
  </si>
  <si>
    <t>Sídlo spoločnosti</t>
  </si>
  <si>
    <t>Letisko M.R. Štefánika, 823 11 Bratislava</t>
  </si>
  <si>
    <t xml:space="preserve">IČO </t>
  </si>
  <si>
    <t>Obdobie: od ... do ...</t>
  </si>
  <si>
    <t>Celkový počet odberných miest registrovaných regulovaným subjektom ku koncu daného roka</t>
  </si>
  <si>
    <t>Z toho počet odberných miest</t>
  </si>
  <si>
    <t>Počet OM "domácnosť"</t>
  </si>
  <si>
    <t>Počet OM "podnikateľ"</t>
  </si>
  <si>
    <t>Meno osoby, ktorá záznam vyhotovila</t>
  </si>
  <si>
    <t>Ing. Vladimír Zubričaňák</t>
  </si>
  <si>
    <t>Telefónne číslo a emailová adresa</t>
  </si>
  <si>
    <t>Dátum vyhotovenia záznamu</t>
  </si>
  <si>
    <t>Vysvetlivky k vyplneniu tabuliek:</t>
  </si>
  <si>
    <t>1. Údaje sa vpisujú do len podfarbených buniek.</t>
  </si>
  <si>
    <t>2. Ak nie je  uvedené inak, do tabuliek sa uvádzajú celočíselné hodnoty.</t>
  </si>
  <si>
    <t>3. Bunky, ktoré nie sú podfarbené, sa nevyplňujú, hodnota v bunkách sa automaticky vypočíta.</t>
  </si>
  <si>
    <t>4. Tabuľka podľa prílohy č. 10 sa vypĺňa v prípade vzniku udalosti podľa § 5 vyhl. č. 275/2012 Z. z..</t>
  </si>
  <si>
    <t>Vyhodnotenie štandardov kvality podľa prílohy č. 8 a prílohy č. 9 tab. č. 1 vyhlášky č. 275/2012 Z. z..</t>
  </si>
  <si>
    <t>Štandard kvality podľa vyhlášky č. 275/2012 Z. z.</t>
  </si>
  <si>
    <t>Počet udalostí z minulých období, pri ktorých v roku t-1 uplynula doba ich vybavenia</t>
  </si>
  <si>
    <t>Počet udalostí z roku t-1, pri ktorých v roku t-1 uplynula lehota na vybavenie</t>
  </si>
  <si>
    <t>Počet udalostí z roku t-1, pri ktorých v roku t-1 neuplynula lehota na vybavenie</t>
  </si>
  <si>
    <t>Počet udalostí zaradených do hodnotenia</t>
  </si>
  <si>
    <t>Počet udalostí vybavených v lehote</t>
  </si>
  <si>
    <t>Počet udalostí vybavených mimo lehoty</t>
  </si>
  <si>
    <t>Podiel počtu  udalostí vybavený v lehote k celkovému počtu udalostí</t>
  </si>
  <si>
    <t>Miera závažnosti porušenia ŠK</t>
  </si>
  <si>
    <r>
      <t>XDO</t>
    </r>
    <r>
      <rPr>
        <vertAlign val="subscript"/>
        <sz val="11"/>
        <color indexed="8"/>
        <rFont val="Calibri"/>
        <family val="2"/>
      </rPr>
      <t>i</t>
    </r>
  </si>
  <si>
    <t>Odkaz na  vyhlášku</t>
  </si>
  <si>
    <t>x</t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</si>
  <si>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</si>
  <si>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</si>
  <si>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</si>
  <si>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</si>
  <si>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>§ 4 písm. a)</t>
  </si>
  <si>
    <t>§ 4 písm. b)</t>
  </si>
  <si>
    <t>§ 4 písm. c)</t>
  </si>
  <si>
    <t>§ 4 písm. d)</t>
  </si>
  <si>
    <t>§ 4 písm. e)</t>
  </si>
  <si>
    <t>Celkový počet udalostí</t>
  </si>
  <si>
    <t xml:space="preserve">XDO - vypočítaná hodnota čísla podľa § 6 ods. 1 písm. c) vyhlášky č. 275/2012 Z. z. </t>
  </si>
  <si>
    <t>Vysvetlivky:</t>
  </si>
  <si>
    <t>V stĺpci 2 sa uvádza počet udalostí, ktoré nastali pred rokom t-1 a do konca roka t-1 uplynula doba na ich vybavenie.</t>
  </si>
  <si>
    <t xml:space="preserve">V stĺpci 3 sa uvádza súčet počtu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</si>
  <si>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</si>
  <si>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</si>
  <si>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</si>
  <si>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</si>
  <si>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 xml:space="preserve">Príloha č. 9 tabuľka č. 2 </t>
  </si>
  <si>
    <t>Medziročné porovnanie XDO</t>
  </si>
  <si>
    <t>XDO v roku t-1</t>
  </si>
  <si>
    <t>XDO v roku t-2</t>
  </si>
  <si>
    <t>XDO podľa § 6 ods.1  písm. c)</t>
  </si>
  <si>
    <t>Do tabuľky sa uvádzajú hodnoty XDO zaokrúhlené na dve desatinné miesta.</t>
  </si>
  <si>
    <t>Evidencia udalostí, ktoré vznikli z dôvodu  podľa § 5 písm. e) vyhlášky č. 275/2012 Z. z.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</si>
  <si>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</si>
  <si>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</si>
  <si>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</si>
  <si>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</si>
  <si>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</si>
  <si>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</si>
  <si>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 xml:space="preserve">§4 písm a) vyhlášky 275/2012 </t>
  </si>
  <si>
    <t>V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</si>
  <si>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</si>
  <si>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</si>
  <si>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</si>
  <si>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</si>
  <si>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</si>
  <si>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</si>
  <si>
    <t>Kompenzačné platby vyplatené za nedodržanie štandardu kvality prenosu elektriny podľa § 11 ods. 2</t>
  </si>
  <si>
    <t>Skrátený popis nedodržaného štandardu kvality prenosu elektriny</t>
  </si>
  <si>
    <t>Suma vyplatených kompenzačných platieb v roku t-1</t>
  </si>
  <si>
    <t>§ 4 ods. 1 písm. a) - overenie správnosti vyúčtovania</t>
  </si>
  <si>
    <t>§ 4 ods. 1 písm. b) - požiadanie o obnovenie dodávky po úhrade dlžnej čiastky</t>
  </si>
  <si>
    <t>§ 4 ods. 1 písm. c) - odoslanie podania alebo stanoviska v ustanovenej lehote</t>
  </si>
  <si>
    <t>§ 4 ods. 1 písm. d) - uzatvorenie zmluvy o združenej dodávke elektriny  v ustanovenej lehote</t>
  </si>
  <si>
    <t>§ 4 ods. 1 písm. e) - odoslanie kompenzačnej platby oprávnenej osobe v ustanovenej lehote</t>
  </si>
  <si>
    <t>Spolu</t>
  </si>
  <si>
    <t xml:space="preserve">Suma vyplatených kompenzačných platieb sa uvádza v eurách ako súčet všetkých vyplatených kompenzačných platieb za nedodržanie daného štandardu kvality.    </t>
  </si>
  <si>
    <t>01.01.2016 – 31.12.2016</t>
  </si>
  <si>
    <t>.13.2.2017</t>
  </si>
  <si>
    <t>oprávnená reklamácia odpočtu</t>
  </si>
  <si>
    <t>porucha meradla Dopravný Úrad</t>
  </si>
  <si>
    <t>porucha meradla  MV SR- Centrum podpory</t>
  </si>
  <si>
    <t xml:space="preserve">porucha meradla Letové prevádzkové služby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</si>
</sst>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[$€-1]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left" vertical="center" indent="1"/>
      <protection/>
    </xf>
    <xf numFmtId="3" fontId="0" fillId="33" borderId="10" xfId="0" applyNumberFormat="1" applyFill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right" vertical="center" wrapText="1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Border="1" applyAlignment="1" applyProtection="1">
      <alignment horizontal="right" vertical="center" wrapText="1" inden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10" fontId="3" fillId="0" borderId="10" xfId="44" applyNumberFormat="1" applyFont="1" applyFill="1" applyBorder="1" applyAlignment="1" applyProtection="1">
      <alignment horizontal="center" vertical="center" wrapText="1"/>
      <protection/>
    </xf>
    <xf numFmtId="10" fontId="3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/>
    </xf>
    <xf numFmtId="172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0" fillId="33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.8515625" style="1" customWidth="1"/>
    <col min="2" max="2" width="35.421875" style="1" customWidth="1"/>
    <col min="3" max="3" width="49.8515625" style="1" customWidth="1"/>
    <col min="4" max="4" width="30.00390625" style="1" customWidth="1"/>
    <col min="5" max="16384" width="9.140625" style="1" customWidth="1"/>
  </cols>
  <sheetData>
    <row r="1" spans="1:4" ht="18.75">
      <c r="A1" s="67" t="s">
        <v>0</v>
      </c>
      <c r="B1" s="67"/>
      <c r="C1" s="67"/>
      <c r="D1" s="67"/>
    </row>
    <row r="2" spans="1:4" ht="15">
      <c r="A2" s="2"/>
      <c r="B2" s="3"/>
      <c r="C2" s="2"/>
      <c r="D2" s="4"/>
    </row>
    <row r="3" spans="1:4" ht="39.75" customHeight="1">
      <c r="A3" s="5">
        <v>1</v>
      </c>
      <c r="B3" s="6" t="s">
        <v>1</v>
      </c>
      <c r="C3" s="68" t="s">
        <v>2</v>
      </c>
      <c r="D3" s="68"/>
    </row>
    <row r="4" spans="1:4" ht="39.75" customHeight="1">
      <c r="A4" s="5">
        <f>A3+1</f>
        <v>2</v>
      </c>
      <c r="B4" s="6" t="s">
        <v>3</v>
      </c>
      <c r="C4" s="68" t="s">
        <v>4</v>
      </c>
      <c r="D4" s="68"/>
    </row>
    <row r="5" spans="1:4" ht="19.5" customHeight="1">
      <c r="A5" s="5">
        <f aca="true" t="shared" si="0" ref="A5:A12">A4+1</f>
        <v>3</v>
      </c>
      <c r="B5" s="6" t="s">
        <v>5</v>
      </c>
      <c r="C5" s="68">
        <v>35884916</v>
      </c>
      <c r="D5" s="68"/>
    </row>
    <row r="6" spans="1:4" ht="19.5" customHeight="1">
      <c r="A6" s="5">
        <f t="shared" si="0"/>
        <v>4</v>
      </c>
      <c r="B6" s="6" t="s">
        <v>6</v>
      </c>
      <c r="C6" s="68" t="s">
        <v>82</v>
      </c>
      <c r="D6" s="68"/>
    </row>
    <row r="7" spans="1:4" ht="19.5" customHeight="1">
      <c r="A7" s="5">
        <f t="shared" si="0"/>
        <v>5</v>
      </c>
      <c r="B7" s="7" t="s">
        <v>7</v>
      </c>
      <c r="C7" s="8"/>
      <c r="D7" s="9">
        <v>86</v>
      </c>
    </row>
    <row r="8" spans="1:4" ht="19.5" customHeight="1">
      <c r="A8" s="5">
        <f t="shared" si="0"/>
        <v>6</v>
      </c>
      <c r="B8" s="69" t="s">
        <v>8</v>
      </c>
      <c r="C8" s="10" t="s">
        <v>9</v>
      </c>
      <c r="D8" s="9">
        <v>1</v>
      </c>
    </row>
    <row r="9" spans="1:4" ht="19.5" customHeight="1">
      <c r="A9" s="5">
        <f t="shared" si="0"/>
        <v>7</v>
      </c>
      <c r="B9" s="69"/>
      <c r="C9" s="10" t="s">
        <v>10</v>
      </c>
      <c r="D9" s="9">
        <v>85</v>
      </c>
    </row>
    <row r="10" spans="1:4" ht="19.5" customHeight="1">
      <c r="A10" s="5">
        <f t="shared" si="0"/>
        <v>8</v>
      </c>
      <c r="B10" s="6" t="s">
        <v>11</v>
      </c>
      <c r="C10" s="65" t="s">
        <v>12</v>
      </c>
      <c r="D10" s="65"/>
    </row>
    <row r="11" spans="1:4" ht="19.5" customHeight="1">
      <c r="A11" s="5">
        <f t="shared" si="0"/>
        <v>9</v>
      </c>
      <c r="B11" s="6" t="s">
        <v>13</v>
      </c>
      <c r="C11" s="65">
        <v>903433525</v>
      </c>
      <c r="D11" s="65"/>
    </row>
    <row r="12" spans="1:4" ht="19.5" customHeight="1">
      <c r="A12" s="5">
        <f t="shared" si="0"/>
        <v>10</v>
      </c>
      <c r="B12" s="6" t="s">
        <v>14</v>
      </c>
      <c r="C12" s="65" t="s">
        <v>83</v>
      </c>
      <c r="D12" s="65"/>
    </row>
    <row r="13" spans="1:4" ht="15">
      <c r="A13" s="2"/>
      <c r="B13" s="2"/>
      <c r="C13" s="2"/>
      <c r="D13" s="2"/>
    </row>
    <row r="14" spans="1:4" ht="15">
      <c r="A14" s="11" t="s">
        <v>15</v>
      </c>
      <c r="B14" s="12"/>
      <c r="C14" s="2"/>
      <c r="D14" s="2"/>
    </row>
    <row r="15" spans="1:4" ht="15">
      <c r="A15" s="13" t="s">
        <v>16</v>
      </c>
      <c r="B15" s="13"/>
      <c r="C15" s="13"/>
      <c r="D15" s="2"/>
    </row>
    <row r="16" spans="1:4" ht="15">
      <c r="A16" s="14" t="s">
        <v>17</v>
      </c>
      <c r="B16" s="14"/>
      <c r="C16" s="14"/>
      <c r="D16" s="2"/>
    </row>
    <row r="17" spans="1:4" s="17" customFormat="1" ht="15">
      <c r="A17" s="15" t="s">
        <v>18</v>
      </c>
      <c r="B17" s="15"/>
      <c r="C17" s="15"/>
      <c r="D17" s="16"/>
    </row>
    <row r="18" spans="1:4" ht="15" customHeight="1">
      <c r="A18" s="66" t="s">
        <v>19</v>
      </c>
      <c r="B18" s="66"/>
      <c r="C18" s="66"/>
      <c r="D18" s="66"/>
    </row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sheetProtection sheet="1"/>
  <mergeCells count="10">
    <mergeCell ref="C10:D10"/>
    <mergeCell ref="C11:D11"/>
    <mergeCell ref="C12:D12"/>
    <mergeCell ref="A18:D18"/>
    <mergeCell ref="A1:D1"/>
    <mergeCell ref="C3:D3"/>
    <mergeCell ref="C4:D4"/>
    <mergeCell ref="C5:D5"/>
    <mergeCell ref="C6:D6"/>
    <mergeCell ref="B8:B9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0">
      <selection activeCell="A23" sqref="A23:E33"/>
    </sheetView>
  </sheetViews>
  <sheetFormatPr defaultColWidth="21.28125" defaultRowHeight="15"/>
  <cols>
    <col min="1" max="1" width="19.140625" style="18" customWidth="1"/>
    <col min="2" max="2" width="18.8515625" style="18" customWidth="1"/>
    <col min="3" max="7" width="17.7109375" style="18" customWidth="1"/>
    <col min="8" max="8" width="18.7109375" style="18" customWidth="1"/>
    <col min="9" max="9" width="12.57421875" style="18" customWidth="1"/>
    <col min="10" max="10" width="9.28125" style="18" customWidth="1"/>
    <col min="11" max="16384" width="21.28125" style="18" customWidth="1"/>
  </cols>
  <sheetData>
    <row r="1" spans="1:10" ht="19.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</row>
    <row r="2" spans="1:7" ht="15" customHeight="1">
      <c r="A2" s="19"/>
      <c r="B2" s="19"/>
      <c r="C2" s="19"/>
      <c r="D2" s="19"/>
      <c r="E2" s="19"/>
      <c r="F2" s="19"/>
      <c r="G2" s="19"/>
    </row>
    <row r="3" spans="1:10" ht="15">
      <c r="A3" s="20">
        <v>1</v>
      </c>
      <c r="B3" s="20">
        <f>A3+1</f>
        <v>2</v>
      </c>
      <c r="C3" s="20">
        <f aca="true" t="shared" si="0" ref="C3:J3">B3+1</f>
        <v>3</v>
      </c>
      <c r="D3" s="20">
        <f t="shared" si="0"/>
        <v>4</v>
      </c>
      <c r="E3" s="20">
        <f t="shared" si="0"/>
        <v>5</v>
      </c>
      <c r="F3" s="20">
        <f t="shared" si="0"/>
        <v>6</v>
      </c>
      <c r="G3" s="20">
        <f t="shared" si="0"/>
        <v>7</v>
      </c>
      <c r="H3" s="20">
        <f t="shared" si="0"/>
        <v>8</v>
      </c>
      <c r="I3" s="20">
        <f t="shared" si="0"/>
        <v>9</v>
      </c>
      <c r="J3" s="20">
        <f t="shared" si="0"/>
        <v>10</v>
      </c>
    </row>
    <row r="4" spans="1:10" s="24" customFormat="1" ht="120" customHeight="1">
      <c r="A4" s="21" t="s">
        <v>21</v>
      </c>
      <c r="B4" s="22" t="s">
        <v>22</v>
      </c>
      <c r="C4" s="22" t="s">
        <v>23</v>
      </c>
      <c r="D4" s="22" t="s">
        <v>24</v>
      </c>
      <c r="E4" s="22" t="s">
        <v>25</v>
      </c>
      <c r="F4" s="22" t="s">
        <v>26</v>
      </c>
      <c r="G4" s="22" t="s">
        <v>27</v>
      </c>
      <c r="H4" s="22" t="s">
        <v>28</v>
      </c>
      <c r="I4" s="23" t="s">
        <v>29</v>
      </c>
      <c r="J4" s="23" t="s">
        <v>30</v>
      </c>
    </row>
    <row r="5" spans="1:10" s="26" customFormat="1" ht="18" customHeight="1">
      <c r="A5" s="25" t="s">
        <v>31</v>
      </c>
      <c r="B5" s="22" t="s">
        <v>32</v>
      </c>
      <c r="C5" s="22" t="s">
        <v>32</v>
      </c>
      <c r="D5" s="22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32</v>
      </c>
      <c r="J5" s="5" t="s">
        <v>32</v>
      </c>
    </row>
    <row r="6" spans="1:10" s="24" customFormat="1" ht="18" customHeight="1">
      <c r="A6" s="6" t="s">
        <v>37</v>
      </c>
      <c r="B6" s="27">
        <v>0</v>
      </c>
      <c r="C6" s="27">
        <v>1</v>
      </c>
      <c r="D6" s="27">
        <v>0</v>
      </c>
      <c r="E6" s="28">
        <f>B6+C6</f>
        <v>1</v>
      </c>
      <c r="F6" s="27">
        <v>0</v>
      </c>
      <c r="G6" s="28">
        <f aca="true" t="shared" si="1" ref="G6:G11">E6-F6</f>
        <v>1</v>
      </c>
      <c r="H6" s="29">
        <f aca="true" t="shared" si="2" ref="H6:H11">IF(E6=0,1,F6/E6)</f>
        <v>0</v>
      </c>
      <c r="I6" s="5">
        <v>15</v>
      </c>
      <c r="J6" s="30">
        <f>H6*I6</f>
        <v>0</v>
      </c>
    </row>
    <row r="7" spans="1:10" s="24" customFormat="1" ht="18" customHeight="1">
      <c r="A7" s="6" t="s">
        <v>38</v>
      </c>
      <c r="B7" s="27">
        <v>0</v>
      </c>
      <c r="C7" s="27">
        <v>0</v>
      </c>
      <c r="D7" s="27">
        <v>0</v>
      </c>
      <c r="E7" s="28">
        <f>B7+C7</f>
        <v>0</v>
      </c>
      <c r="F7" s="27">
        <v>0</v>
      </c>
      <c r="G7" s="28">
        <f t="shared" si="1"/>
        <v>0</v>
      </c>
      <c r="H7" s="29">
        <f t="shared" si="2"/>
        <v>1</v>
      </c>
      <c r="I7" s="5">
        <v>25</v>
      </c>
      <c r="J7" s="30">
        <f>H7*I7</f>
        <v>25</v>
      </c>
    </row>
    <row r="8" spans="1:10" s="24" customFormat="1" ht="18" customHeight="1">
      <c r="A8" s="6" t="s">
        <v>39</v>
      </c>
      <c r="B8" s="27">
        <v>0</v>
      </c>
      <c r="C8" s="27">
        <v>0</v>
      </c>
      <c r="D8" s="27">
        <v>0</v>
      </c>
      <c r="E8" s="28">
        <f>B8+C8</f>
        <v>0</v>
      </c>
      <c r="F8" s="27">
        <v>0</v>
      </c>
      <c r="G8" s="28">
        <f t="shared" si="1"/>
        <v>0</v>
      </c>
      <c r="H8" s="29">
        <f t="shared" si="2"/>
        <v>1</v>
      </c>
      <c r="I8" s="5">
        <v>18</v>
      </c>
      <c r="J8" s="30">
        <f>H8*I8</f>
        <v>18</v>
      </c>
    </row>
    <row r="9" spans="1:10" s="24" customFormat="1" ht="18" customHeight="1">
      <c r="A9" s="21" t="s">
        <v>40</v>
      </c>
      <c r="B9" s="27">
        <v>0</v>
      </c>
      <c r="C9" s="27">
        <v>0</v>
      </c>
      <c r="D9" s="27">
        <v>0</v>
      </c>
      <c r="E9" s="28">
        <f>B9+C9</f>
        <v>0</v>
      </c>
      <c r="F9" s="27">
        <v>0</v>
      </c>
      <c r="G9" s="28">
        <f t="shared" si="1"/>
        <v>0</v>
      </c>
      <c r="H9" s="29">
        <f t="shared" si="2"/>
        <v>1</v>
      </c>
      <c r="I9" s="5">
        <v>22</v>
      </c>
      <c r="J9" s="30">
        <f>H9*I9</f>
        <v>22</v>
      </c>
    </row>
    <row r="10" spans="1:10" s="24" customFormat="1" ht="18" customHeight="1">
      <c r="A10" s="21" t="s">
        <v>41</v>
      </c>
      <c r="B10" s="27">
        <v>0</v>
      </c>
      <c r="C10" s="27">
        <v>0</v>
      </c>
      <c r="D10" s="27">
        <v>0</v>
      </c>
      <c r="E10" s="28">
        <f>B10+C10</f>
        <v>0</v>
      </c>
      <c r="F10" s="27">
        <v>0</v>
      </c>
      <c r="G10" s="28">
        <f t="shared" si="1"/>
        <v>0</v>
      </c>
      <c r="H10" s="29">
        <f t="shared" si="2"/>
        <v>1</v>
      </c>
      <c r="I10" s="5">
        <v>20</v>
      </c>
      <c r="J10" s="30">
        <f>H10*I10</f>
        <v>20</v>
      </c>
    </row>
    <row r="11" spans="1:10" s="33" customFormat="1" ht="30" customHeight="1">
      <c r="A11" s="31" t="s">
        <v>42</v>
      </c>
      <c r="B11" s="32">
        <f>SUM(B6:B10)</f>
        <v>0</v>
      </c>
      <c r="C11" s="32">
        <f>SUM(C6:C10)</f>
        <v>1</v>
      </c>
      <c r="D11" s="32">
        <f>SUM(D6:D10)</f>
        <v>0</v>
      </c>
      <c r="E11" s="32">
        <f>SUM(E6:E10)</f>
        <v>1</v>
      </c>
      <c r="F11" s="32">
        <f>SUM(F6:F10)</f>
        <v>0</v>
      </c>
      <c r="G11" s="32">
        <f t="shared" si="1"/>
        <v>1</v>
      </c>
      <c r="H11" s="29">
        <f t="shared" si="2"/>
        <v>0</v>
      </c>
      <c r="I11" s="22" t="s">
        <v>32</v>
      </c>
      <c r="J11" s="22" t="s">
        <v>32</v>
      </c>
    </row>
    <row r="12" spans="1:10" s="33" customFormat="1" ht="18" customHeight="1">
      <c r="A12" s="72" t="s">
        <v>43</v>
      </c>
      <c r="B12" s="72"/>
      <c r="C12" s="72"/>
      <c r="D12" s="72"/>
      <c r="E12" s="72"/>
      <c r="F12" s="72"/>
      <c r="G12" s="72"/>
      <c r="H12" s="72"/>
      <c r="I12" s="72"/>
      <c r="J12" s="34">
        <f>SUM(J6:J10)</f>
        <v>85</v>
      </c>
    </row>
    <row r="13" spans="1:10" s="33" customFormat="1" ht="18" customHeight="1">
      <c r="A13" s="35"/>
      <c r="B13" s="36"/>
      <c r="C13" s="36"/>
      <c r="D13" s="36"/>
      <c r="E13" s="36"/>
      <c r="F13" s="36"/>
      <c r="G13" s="36"/>
      <c r="H13" s="37"/>
      <c r="I13" s="37"/>
      <c r="J13" s="37"/>
    </row>
    <row r="14" spans="1:10" s="41" customFormat="1" ht="15.75" customHeight="1">
      <c r="A14" s="38" t="s">
        <v>44</v>
      </c>
      <c r="B14" s="39"/>
      <c r="C14" s="39"/>
      <c r="D14" s="39"/>
      <c r="E14" s="39"/>
      <c r="F14" s="39"/>
      <c r="G14" s="39"/>
      <c r="H14" s="40"/>
      <c r="I14" s="40"/>
      <c r="J14" s="40"/>
    </row>
    <row r="15" spans="1:10" s="41" customFormat="1" ht="15.75" customHeight="1">
      <c r="A15" s="73" t="s">
        <v>45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0" s="41" customFormat="1" ht="30" customHeight="1">
      <c r="A16" s="70" t="s">
        <v>46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s="42" customFormat="1" ht="15" customHeight="1">
      <c r="A17" s="70" t="s">
        <v>47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s="42" customFormat="1" ht="15.75" customHeight="1">
      <c r="A18" s="74" t="s">
        <v>48</v>
      </c>
      <c r="B18" s="74"/>
      <c r="C18" s="74"/>
      <c r="D18" s="74"/>
      <c r="E18" s="74"/>
      <c r="F18" s="74"/>
      <c r="G18" s="74"/>
      <c r="H18" s="43"/>
      <c r="I18" s="43"/>
      <c r="J18" s="43"/>
    </row>
    <row r="19" spans="1:10" s="42" customFormat="1" ht="15.75" customHeight="1">
      <c r="A19" s="40" t="s">
        <v>49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s="42" customFormat="1" ht="30" customHeight="1">
      <c r="A20" s="70" t="s">
        <v>50</v>
      </c>
      <c r="B20" s="70"/>
      <c r="C20" s="70"/>
      <c r="D20" s="70"/>
      <c r="E20" s="70"/>
      <c r="F20" s="70"/>
      <c r="G20" s="70"/>
      <c r="H20" s="43"/>
      <c r="I20" s="43"/>
      <c r="J20" s="43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s="1" customFormat="1" ht="15">
      <c r="A23" s="3" t="s">
        <v>51</v>
      </c>
      <c r="B23" s="2"/>
      <c r="C23" s="2"/>
      <c r="D23" s="2"/>
      <c r="E23" s="2"/>
      <c r="F23" s="2"/>
      <c r="G23" s="2"/>
      <c r="H23" s="2"/>
      <c r="I23" s="2"/>
      <c r="J23" s="2"/>
      <c r="K23" s="18"/>
    </row>
    <row r="24" spans="1:11" s="1" customFormat="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18"/>
    </row>
    <row r="25" spans="1:11" s="1" customFormat="1" ht="15">
      <c r="A25" s="44" t="s">
        <v>52</v>
      </c>
      <c r="B25" s="2"/>
      <c r="C25" s="2"/>
      <c r="D25" s="2"/>
      <c r="E25" s="2"/>
      <c r="F25" s="2"/>
      <c r="G25" s="2"/>
      <c r="H25" s="2"/>
      <c r="I25" s="2"/>
      <c r="J25" s="2"/>
      <c r="K25" s="18"/>
    </row>
    <row r="26" spans="1:11" s="1" customFormat="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18"/>
    </row>
    <row r="27" spans="1:11" s="1" customFormat="1" ht="18" customHeight="1">
      <c r="A27" s="21" t="s">
        <v>53</v>
      </c>
      <c r="B27" s="27">
        <v>0</v>
      </c>
      <c r="C27" s="45"/>
      <c r="E27" s="46"/>
      <c r="F27" s="2"/>
      <c r="G27" s="2"/>
      <c r="H27" s="2"/>
      <c r="I27" s="2"/>
      <c r="J27" s="18"/>
      <c r="K27" s="18"/>
    </row>
    <row r="28" spans="1:11" s="1" customFormat="1" ht="18" customHeight="1">
      <c r="A28" s="21" t="s">
        <v>54</v>
      </c>
      <c r="B28" s="27">
        <v>0</v>
      </c>
      <c r="C28" s="45"/>
      <c r="E28" s="46"/>
      <c r="F28" s="2"/>
      <c r="G28" s="2"/>
      <c r="H28" s="2"/>
      <c r="I28" s="2"/>
      <c r="J28" s="18"/>
      <c r="K28" s="18"/>
    </row>
    <row r="29" spans="1:11" s="1" customFormat="1" ht="30">
      <c r="A29" s="21" t="s">
        <v>55</v>
      </c>
      <c r="B29" s="47">
        <v>0.929</v>
      </c>
      <c r="C29" s="48"/>
      <c r="E29" s="46"/>
      <c r="F29" s="2"/>
      <c r="G29" s="2"/>
      <c r="H29" s="2"/>
      <c r="I29" s="2"/>
      <c r="J29" s="18"/>
      <c r="K29" s="18"/>
    </row>
    <row r="30" spans="1:4" ht="15">
      <c r="A30" s="2"/>
      <c r="B30" s="2"/>
      <c r="C30" s="2"/>
      <c r="D30" s="2"/>
    </row>
    <row r="31" spans="1:4" ht="15">
      <c r="A31" s="2" t="s">
        <v>56</v>
      </c>
      <c r="B31" s="2"/>
      <c r="C31" s="2"/>
      <c r="D31" s="2"/>
    </row>
  </sheetData>
  <sheetProtection sheet="1"/>
  <mergeCells count="7">
    <mergeCell ref="A20:G20"/>
    <mergeCell ref="A1:J1"/>
    <mergeCell ref="A12:I12"/>
    <mergeCell ref="A15:J15"/>
    <mergeCell ref="A16:J16"/>
    <mergeCell ref="A17:J17"/>
    <mergeCell ref="A18:G18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20"/>
    </sheetView>
  </sheetViews>
  <sheetFormatPr defaultColWidth="24.421875" defaultRowHeight="15"/>
  <cols>
    <col min="1" max="1" width="17.8515625" style="1" customWidth="1"/>
    <col min="2" max="2" width="25.28125" style="1" customWidth="1"/>
    <col min="3" max="3" width="30.8515625" style="1" customWidth="1"/>
    <col min="4" max="4" width="9.00390625" style="1" customWidth="1"/>
    <col min="5" max="5" width="15.7109375" style="1" customWidth="1"/>
    <col min="6" max="6" width="29.57421875" style="1" customWidth="1"/>
    <col min="7" max="16384" width="24.421875" style="1" customWidth="1"/>
  </cols>
  <sheetData>
    <row r="1" spans="1:6" ht="19.5" customHeight="1">
      <c r="A1" s="75" t="s">
        <v>57</v>
      </c>
      <c r="B1" s="75"/>
      <c r="C1" s="75"/>
      <c r="D1" s="75"/>
      <c r="E1" s="75"/>
      <c r="F1" s="75"/>
    </row>
    <row r="2" ht="15">
      <c r="A2" s="49"/>
    </row>
    <row r="3" spans="1:6" ht="15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</row>
    <row r="4" spans="1:6" ht="34.5" customHeight="1">
      <c r="A4" s="51" t="s">
        <v>58</v>
      </c>
      <c r="B4" s="51" t="s">
        <v>59</v>
      </c>
      <c r="C4" s="51" t="s">
        <v>60</v>
      </c>
      <c r="D4" s="51" t="s">
        <v>61</v>
      </c>
      <c r="E4" s="51" t="s">
        <v>62</v>
      </c>
      <c r="F4" s="51" t="s">
        <v>63</v>
      </c>
    </row>
    <row r="5" spans="1:6" ht="32.25" customHeight="1">
      <c r="A5" s="52">
        <v>1</v>
      </c>
      <c r="B5" s="53" t="s">
        <v>64</v>
      </c>
      <c r="C5" s="53" t="s">
        <v>86</v>
      </c>
      <c r="D5" s="53" t="s">
        <v>65</v>
      </c>
      <c r="E5" s="53"/>
      <c r="F5" s="53" t="s">
        <v>84</v>
      </c>
    </row>
    <row r="6" spans="1:6" ht="29.25" customHeight="1">
      <c r="A6" s="54">
        <v>2</v>
      </c>
      <c r="B6" s="53" t="s">
        <v>64</v>
      </c>
      <c r="C6" s="53" t="s">
        <v>85</v>
      </c>
      <c r="D6" s="53" t="s">
        <v>65</v>
      </c>
      <c r="E6" s="53"/>
      <c r="F6" s="53" t="s">
        <v>84</v>
      </c>
    </row>
    <row r="7" spans="1:6" ht="28.5" customHeight="1">
      <c r="A7" s="54">
        <v>3</v>
      </c>
      <c r="B7" s="53" t="s">
        <v>64</v>
      </c>
      <c r="C7" s="53" t="s">
        <v>87</v>
      </c>
      <c r="D7" s="53" t="s">
        <v>65</v>
      </c>
      <c r="E7" s="53"/>
      <c r="F7" s="53" t="s">
        <v>84</v>
      </c>
    </row>
    <row r="8" spans="1:6" ht="19.5" customHeight="1">
      <c r="A8" s="54"/>
      <c r="B8" s="53"/>
      <c r="C8" s="53"/>
      <c r="D8" s="53"/>
      <c r="E8" s="53"/>
      <c r="F8" s="53"/>
    </row>
    <row r="9" spans="1:6" ht="19.5" customHeight="1">
      <c r="A9" s="54"/>
      <c r="B9" s="53"/>
      <c r="C9" s="53"/>
      <c r="D9" s="53"/>
      <c r="E9" s="53"/>
      <c r="F9" s="53"/>
    </row>
    <row r="10" spans="1:6" ht="19.5" customHeight="1">
      <c r="A10" s="54"/>
      <c r="B10" s="53"/>
      <c r="C10" s="53"/>
      <c r="D10" s="53"/>
      <c r="E10" s="53"/>
      <c r="F10" s="53"/>
    </row>
    <row r="11" spans="1:6" ht="19.5" customHeight="1">
      <c r="A11" s="54"/>
      <c r="B11" s="53"/>
      <c r="C11" s="53"/>
      <c r="D11" s="53"/>
      <c r="E11" s="53"/>
      <c r="F11" s="53"/>
    </row>
    <row r="13" spans="1:6" ht="15.75" customHeight="1">
      <c r="A13" s="55" t="s">
        <v>44</v>
      </c>
      <c r="B13" s="56"/>
      <c r="C13" s="57"/>
      <c r="D13" s="57"/>
      <c r="E13" s="57"/>
      <c r="F13" s="57"/>
    </row>
    <row r="14" ht="15.75" customHeight="1">
      <c r="A14" s="1" t="s">
        <v>66</v>
      </c>
    </row>
    <row r="15" ht="15.75" customHeight="1">
      <c r="A15" s="1" t="s">
        <v>67</v>
      </c>
    </row>
    <row r="16" ht="15.75" customHeight="1">
      <c r="A16" s="1" t="s">
        <v>68</v>
      </c>
    </row>
    <row r="17" ht="15.75" customHeight="1">
      <c r="A17" s="1" t="s">
        <v>69</v>
      </c>
    </row>
    <row r="18" ht="15.75" customHeight="1">
      <c r="A18" s="1" t="s">
        <v>70</v>
      </c>
    </row>
    <row r="19" spans="1:6" ht="30" customHeight="1">
      <c r="A19" s="76" t="s">
        <v>71</v>
      </c>
      <c r="B19" s="76"/>
      <c r="C19" s="76"/>
      <c r="D19" s="76"/>
      <c r="E19" s="76"/>
      <c r="F19" s="76"/>
    </row>
  </sheetData>
  <sheetProtection selectLockedCells="1" selectUnlockedCells="1"/>
  <mergeCells count="2">
    <mergeCell ref="A1:F1"/>
    <mergeCell ref="A19:F19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83.8515625" style="57" customWidth="1"/>
    <col min="2" max="2" width="23.28125" style="57" customWidth="1"/>
    <col min="3" max="16384" width="9.140625" style="57" customWidth="1"/>
  </cols>
  <sheetData>
    <row r="1" spans="1:2" ht="15.75">
      <c r="A1" s="77" t="s">
        <v>72</v>
      </c>
      <c r="B1" s="77"/>
    </row>
    <row r="2" ht="15.75">
      <c r="A2" s="58"/>
    </row>
    <row r="3" spans="1:2" ht="45">
      <c r="A3" s="51" t="s">
        <v>73</v>
      </c>
      <c r="B3" s="51" t="s">
        <v>74</v>
      </c>
    </row>
    <row r="4" spans="1:2" ht="18" customHeight="1">
      <c r="A4" s="59" t="s">
        <v>75</v>
      </c>
      <c r="B4" s="60">
        <v>0</v>
      </c>
    </row>
    <row r="5" spans="1:2" ht="18" customHeight="1">
      <c r="A5" s="59" t="s">
        <v>76</v>
      </c>
      <c r="B5" s="60">
        <v>0</v>
      </c>
    </row>
    <row r="6" spans="1:2" ht="18" customHeight="1">
      <c r="A6" s="59" t="s">
        <v>77</v>
      </c>
      <c r="B6" s="60">
        <v>0</v>
      </c>
    </row>
    <row r="7" spans="1:2" ht="18" customHeight="1">
      <c r="A7" s="59" t="s">
        <v>78</v>
      </c>
      <c r="B7" s="60">
        <v>0</v>
      </c>
    </row>
    <row r="8" spans="1:2" ht="18" customHeight="1">
      <c r="A8" s="59" t="s">
        <v>79</v>
      </c>
      <c r="B8" s="60">
        <v>0</v>
      </c>
    </row>
    <row r="9" spans="1:2" ht="15">
      <c r="A9" s="61" t="s">
        <v>80</v>
      </c>
      <c r="B9" s="62">
        <f>SUM(B4:B8)</f>
        <v>0</v>
      </c>
    </row>
    <row r="10" spans="1:2" ht="15">
      <c r="A10" s="63"/>
      <c r="B10" s="63"/>
    </row>
    <row r="11" ht="15">
      <c r="A11" s="64" t="s">
        <v>44</v>
      </c>
    </row>
    <row r="12" spans="1:2" ht="31.5" customHeight="1">
      <c r="A12" s="76" t="s">
        <v>81</v>
      </c>
      <c r="B12" s="76"/>
    </row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</sheetData>
  <sheetProtection sheet="1"/>
  <mergeCells count="2">
    <mergeCell ref="A1:B1"/>
    <mergeCell ref="A12:B12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Vladimír Zubričaňák</cp:lastModifiedBy>
  <cp:lastPrinted>2017-02-13T09:02:50Z</cp:lastPrinted>
  <dcterms:modified xsi:type="dcterms:W3CDTF">2017-02-13T09:04:15Z</dcterms:modified>
  <cp:category/>
  <cp:version/>
  <cp:contentType/>
  <cp:contentStatus/>
</cp:coreProperties>
</file>