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<sst xmlns="http://schemas.openxmlformats.org/spreadsheetml/2006/main" count="197" uniqueCount="159">
  <si>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</si>
  <si>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</si>
  <si>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</si>
  <si>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</si>
  <si>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</si>
  <si>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</si>
  <si>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</si>
  <si>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</si>
  <si>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</si>
  <si>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</si>
  <si>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</si>
  <si>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</si>
  <si>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</si>
  <si>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</si>
  <si>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</si>
  <si>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</si>
  <si>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</si>
  <si>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</si>
  <si>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</si>
  <si>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</si>
  <si>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</si>
  <si>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</si>
  <si>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</si>
  <si>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</si>
  <si>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</si>
  <si>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</si>
  <si>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</si>
  <si>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</si>
  <si>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</si>
  <si>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</si>
  <si>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</si>
  <si>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</si>
  <si>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</si>
  <si>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</si>
  <si>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</si>
  <si>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</si>
  <si>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</si>
  <si>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</si>
  <si>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</si>
  <si>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</si>
  <si>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</si>
  <si>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</si>
  <si>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</si>
  <si>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</si>
  <si>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</si>
  <si>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</si>
  <si>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</si>
  <si>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</si>
  <si>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</si>
  <si>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</si>
  <si>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</si>
  <si>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</si>
  <si>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</si>
  <si>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</si>
  <si>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</si>
  <si>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</si>
  <si>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</si>
  <si>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</si>
  <si>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</si>
  <si>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</si>
  <si>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</si>
  <si>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</si>
  <si>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</si>
  <si>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</si>
  <si>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</si>
  <si>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</si>
  <si>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</si>
  <si>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</si>
  <si>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</si>
  <si>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</si>
  <si>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</si>
  <si>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</si>
  <si>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</si>
  <si>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</si>
  <si>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</si>
  <si>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</si>
  <si>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</si>
  <si>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</si>
  <si>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</si>
  <si>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</si>
  <si>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</si>
  <si>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</si>
  <si>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</si>
  <si>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</si>
  <si>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</si>
  <si>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</si>
  <si>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</si>
  <si>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</si>
  <si>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</si>
  <si>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</si>
  <si>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</si>
  <si>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</si>
  <si>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</si>
  <si>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</si>
  <si>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</si>
  <si>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</si>
  <si>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</si>
  <si>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</si>
  <si>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</si>
  <si>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</si>
  <si>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</si>
  <si>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</si>
  <si>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</si>
  <si>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</si>
  <si>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</si>
  <si>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</si>
  <si>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</si>
  <si>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</si>
  <si>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</si>
  <si>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</si>
  <si>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</si>
  <si>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</si>
  <si>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</si>
  <si>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</si>
  <si>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</si>
  <si>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</si>
  <si>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</si>
  <si>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</si>
  <si>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</si>
  <si>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</si>
  <si>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</si>
  <si>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</si>
  <si>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</si>
  <si>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</si>
  <si>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</si>
  <si>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</si>
  <si>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</si>
  <si>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</si>
  <si>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</si>
  <si>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</si>
  <si>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</si>
  <si>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</si>
  <si>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</si>
  <si>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</si>
  <si>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</si>
  <si>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</si>
  <si>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</si>
  <si>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</si>
  <si>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</si>
  <si>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</si>
  <si>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</si>
  <si>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</si>
  <si>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</si>
  <si>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</si>
  <si>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</si>
  <si>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</si>
  <si>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</si>
  <si>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</si>
  <si>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</si>
  <si>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</si>
  <si>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Letisko M.R. Štefánika - Airport Bratislava, a.s. (BTS)</t>
  </si>
  <si>
    <t>Letisko M.R. Štefánika, 823 11  Bratislava</t>
  </si>
  <si>
    <t>01.01.2014 - 31.12.2014</t>
  </si>
  <si>
    <t>24.09.2014, 22:35</t>
  </si>
  <si>
    <t>§5 písm. c)</t>
  </si>
  <si>
    <t>22 kV</t>
  </si>
  <si>
    <t>24.09.2014, 23:15</t>
  </si>
  <si>
    <t>HTS a TS2 a TS 21</t>
  </si>
  <si>
    <t>Ing. Vladimír Zubričaňák, ing.zubricanak@eres.sk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</si>
</sst>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20" fontId="0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10" xfId="0" applyFont="1" applyBorder="1" applyAlignment="1">
      <alignment horizontal="left" vertical="center" indent="1"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4" fontId="0" fillId="34" borderId="12" xfId="0" applyNumberFormat="1" applyFont="1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57421875" style="38" customWidth="1"/>
    <col min="2" max="2" width="10.7109375" style="38" customWidth="1"/>
    <col min="3" max="3" width="25.421875" style="38" customWidth="1"/>
    <col min="4" max="4" width="54.28125" style="38" customWidth="1"/>
    <col min="5" max="5" width="14.140625" style="38" customWidth="1"/>
    <col min="6" max="16384" width="9.140625" style="38" customWidth="1"/>
  </cols>
  <sheetData>
    <row r="1" spans="1:5" ht="18">
      <c r="A1" s="112" t="s">
        <v>0</v>
      </c>
      <c r="B1" s="112"/>
      <c r="C1" s="112"/>
      <c r="D1" s="112"/>
      <c r="E1" s="112"/>
    </row>
    <row r="2" spans="1:4" ht="14.25">
      <c r="A2" s="16"/>
      <c r="B2" s="16"/>
      <c r="C2" s="16"/>
      <c r="D2" s="16"/>
    </row>
    <row r="3" spans="1:5" ht="39.75" customHeight="1">
      <c r="A3" s="63">
        <v>1</v>
      </c>
      <c r="B3" s="107" t="s">
        <v>54</v>
      </c>
      <c r="C3" s="107"/>
      <c r="D3" s="113" t="s">
        <v>150</v>
      </c>
      <c r="E3" s="113"/>
    </row>
    <row r="4" spans="1:5" ht="39.75" customHeight="1">
      <c r="A4" s="63">
        <f>A3+1</f>
        <v>2</v>
      </c>
      <c r="B4" s="107" t="s">
        <v>1</v>
      </c>
      <c r="C4" s="107"/>
      <c r="D4" s="113" t="s">
        <v>151</v>
      </c>
      <c r="E4" s="113"/>
    </row>
    <row r="5" spans="1:5" ht="19.5" customHeight="1">
      <c r="A5" s="63">
        <f aca="true" t="shared" si="0" ref="A5:A13">A4+1</f>
        <v>3</v>
      </c>
      <c r="B5" s="107" t="s">
        <v>108</v>
      </c>
      <c r="C5" s="107"/>
      <c r="D5" s="114">
        <v>35884916</v>
      </c>
      <c r="E5" s="114"/>
    </row>
    <row r="6" spans="1:5" ht="19.5" customHeight="1">
      <c r="A6" s="63">
        <f t="shared" si="0"/>
        <v>4</v>
      </c>
      <c r="B6" s="107" t="s">
        <v>4</v>
      </c>
      <c r="C6" s="107"/>
      <c r="D6" s="114" t="s">
        <v>152</v>
      </c>
      <c r="E6" s="114"/>
    </row>
    <row r="7" spans="1:5" ht="34.5" customHeight="1">
      <c r="A7" s="63">
        <f t="shared" si="0"/>
        <v>5</v>
      </c>
      <c r="B7" s="108" t="s">
        <v>2</v>
      </c>
      <c r="C7" s="108"/>
      <c r="D7" s="115">
        <v>108</v>
      </c>
      <c r="E7" s="116"/>
    </row>
    <row r="8" spans="1:5" ht="19.5" customHeight="1">
      <c r="A8" s="109">
        <f t="shared" si="0"/>
        <v>6</v>
      </c>
      <c r="B8" s="107" t="s">
        <v>55</v>
      </c>
      <c r="C8" s="110" t="s">
        <v>3</v>
      </c>
      <c r="D8" s="110"/>
      <c r="E8" s="78"/>
    </row>
    <row r="9" spans="1:5" ht="19.5" customHeight="1">
      <c r="A9" s="109"/>
      <c r="B9" s="107"/>
      <c r="C9" s="111" t="s">
        <v>90</v>
      </c>
      <c r="D9" s="111"/>
      <c r="E9" s="82">
        <v>107</v>
      </c>
    </row>
    <row r="10" spans="1:5" ht="19.5" customHeight="1">
      <c r="A10" s="109"/>
      <c r="B10" s="107"/>
      <c r="C10" s="111" t="s">
        <v>91</v>
      </c>
      <c r="D10" s="111"/>
      <c r="E10" s="82">
        <v>1</v>
      </c>
    </row>
    <row r="11" spans="1:5" ht="19.5" customHeight="1">
      <c r="A11" s="64">
        <v>7</v>
      </c>
      <c r="B11" s="110" t="s">
        <v>147</v>
      </c>
      <c r="C11" s="107"/>
      <c r="D11" s="117" t="s">
        <v>158</v>
      </c>
      <c r="E11" s="118"/>
    </row>
    <row r="12" spans="1:5" ht="19.5" customHeight="1">
      <c r="A12" s="63">
        <f t="shared" si="0"/>
        <v>8</v>
      </c>
      <c r="B12" s="107" t="s">
        <v>56</v>
      </c>
      <c r="C12" s="107"/>
      <c r="D12" s="147">
        <v>903433525</v>
      </c>
      <c r="E12" s="118"/>
    </row>
    <row r="13" spans="1:5" ht="19.5" customHeight="1">
      <c r="A13" s="63">
        <f t="shared" si="0"/>
        <v>9</v>
      </c>
      <c r="B13" s="107" t="s">
        <v>57</v>
      </c>
      <c r="C13" s="107"/>
      <c r="D13" s="146">
        <v>41689</v>
      </c>
      <c r="E13" s="118"/>
    </row>
    <row r="14" spans="1:4" ht="14.25">
      <c r="A14" s="16"/>
      <c r="B14" s="16"/>
      <c r="C14" s="16"/>
      <c r="D14" s="16"/>
    </row>
    <row r="15" spans="1:4" ht="14.25">
      <c r="A15" s="48" t="s">
        <v>37</v>
      </c>
      <c r="B15" s="48"/>
      <c r="C15" s="66"/>
      <c r="D15" s="16"/>
    </row>
    <row r="16" spans="1:5" s="65" customFormat="1" ht="14.25">
      <c r="A16" s="54" t="s">
        <v>58</v>
      </c>
      <c r="B16" s="54"/>
      <c r="C16" s="54"/>
      <c r="D16" s="16"/>
      <c r="E16" s="67"/>
    </row>
    <row r="17" spans="1:5" s="65" customFormat="1" ht="14.25">
      <c r="A17" s="68" t="s">
        <v>60</v>
      </c>
      <c r="B17" s="68"/>
      <c r="C17" s="68"/>
      <c r="D17" s="16"/>
      <c r="E17" s="69"/>
    </row>
    <row r="18" spans="1:5" s="65" customFormat="1" ht="14.25">
      <c r="A18" s="70" t="s">
        <v>61</v>
      </c>
      <c r="B18" s="70"/>
      <c r="C18" s="70"/>
      <c r="D18" s="2"/>
      <c r="E18" s="69"/>
    </row>
    <row r="19" spans="1:5" s="65" customFormat="1" ht="14.25">
      <c r="A19" s="106" t="s">
        <v>86</v>
      </c>
      <c r="B19" s="106"/>
      <c r="C19" s="106"/>
      <c r="D19" s="106"/>
      <c r="E19" s="69"/>
    </row>
    <row r="20" s="42" customFormat="1" ht="14.25"/>
    <row r="21" s="42" customFormat="1" ht="14.25"/>
    <row r="22" s="42" customFormat="1" ht="14.25"/>
    <row r="23" s="42" customFormat="1" ht="14.25"/>
    <row r="24" s="42" customFormat="1" ht="14.25"/>
    <row r="25" s="42" customFormat="1" ht="14.25"/>
    <row r="26" s="42" customFormat="1" ht="14.25"/>
    <row r="27" s="42" customFormat="1" ht="14.25"/>
    <row r="28" s="42" customFormat="1" ht="14.25"/>
    <row r="29" s="42" customFormat="1" ht="14.25"/>
    <row r="30" s="42" customFormat="1" ht="14.25"/>
    <row r="31" s="42" customFormat="1" ht="14.25"/>
    <row r="32" s="42" customFormat="1" ht="14.25"/>
    <row r="33" s="42" customFormat="1" ht="14.25"/>
    <row r="34" s="42" customFormat="1" ht="14.25"/>
    <row r="35" s="42" customFormat="1" ht="14.25"/>
    <row r="36" s="42" customFormat="1" ht="14.25"/>
    <row r="37" s="42" customFormat="1" ht="14.25"/>
    <row r="38" s="42" customFormat="1" ht="14.25"/>
    <row r="39" s="42" customFormat="1" ht="14.25"/>
    <row r="40" s="42" customFormat="1" ht="14.25"/>
    <row r="41" s="42" customFormat="1" ht="14.25"/>
    <row r="42" s="42" customFormat="1" ht="14.25"/>
    <row r="43" s="42" customFormat="1" ht="14.25"/>
    <row r="44" s="42" customFormat="1" ht="14.25"/>
    <row r="45" s="42" customFormat="1" ht="14.25"/>
    <row r="46" s="42" customFormat="1" ht="14.25"/>
    <row r="47" s="42" customFormat="1" ht="14.25"/>
    <row r="48" s="42" customFormat="1" ht="14.25"/>
    <row r="49" s="42" customFormat="1" ht="14.25"/>
    <row r="50" s="42" customFormat="1" ht="14.25"/>
    <row r="51" s="42" customFormat="1" ht="14.25"/>
    <row r="52" s="42" customFormat="1" ht="14.25"/>
    <row r="53" s="42" customFormat="1" ht="14.25"/>
    <row r="54" s="42" customFormat="1" ht="14.25"/>
    <row r="55" s="42" customFormat="1" ht="14.25"/>
    <row r="56" s="42" customFormat="1" ht="14.25"/>
    <row r="57" s="42" customFormat="1" ht="14.25"/>
    <row r="58" s="42" customFormat="1" ht="14.25"/>
    <row r="59" s="42" customFormat="1" ht="14.25"/>
    <row r="60" s="42" customFormat="1" ht="14.25"/>
    <row r="61" s="42" customFormat="1" ht="14.25"/>
    <row r="62" s="42" customFormat="1" ht="14.25"/>
    <row r="63" s="42" customFormat="1" ht="14.25"/>
    <row r="64" s="42" customFormat="1" ht="14.25"/>
    <row r="65" s="42" customFormat="1" ht="14.25"/>
    <row r="66" s="42" customFormat="1" ht="14.25"/>
    <row r="67" s="42" customFormat="1" ht="14.25"/>
    <row r="68" s="42" customFormat="1" ht="14.25"/>
    <row r="69" s="42" customFormat="1" ht="14.25"/>
    <row r="70" s="42" customFormat="1" ht="14.25"/>
  </sheetData>
  <sheetProtection password="C78E" sheet="1" objects="1" scenarios="1"/>
  <mergeCells count="23">
    <mergeCell ref="D12:E12"/>
    <mergeCell ref="D13:E13"/>
    <mergeCell ref="B12:C12"/>
    <mergeCell ref="B11:C11"/>
    <mergeCell ref="A1:E1"/>
    <mergeCell ref="D3:E3"/>
    <mergeCell ref="D4:E4"/>
    <mergeCell ref="D5:E5"/>
    <mergeCell ref="D6:E6"/>
    <mergeCell ref="D7:E7"/>
    <mergeCell ref="B3:C3"/>
    <mergeCell ref="B4:C4"/>
    <mergeCell ref="B5:C5"/>
    <mergeCell ref="A19:D19"/>
    <mergeCell ref="B13:C13"/>
    <mergeCell ref="B6:C6"/>
    <mergeCell ref="B7:C7"/>
    <mergeCell ref="B8:B10"/>
    <mergeCell ref="A8:A10"/>
    <mergeCell ref="C8:D8"/>
    <mergeCell ref="C9:D9"/>
    <mergeCell ref="C10:D10"/>
    <mergeCell ref="D11:E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70"/>
  <sheetViews>
    <sheetView zoomScalePageLayoutView="0" workbookViewId="0" topLeftCell="E71">
      <selection activeCell="A32" sqref="A32:K70"/>
    </sheetView>
  </sheetViews>
  <sheetFormatPr defaultColWidth="9.140625" defaultRowHeight="15"/>
  <cols>
    <col min="1" max="1" width="4.7109375" style="46" customWidth="1"/>
    <col min="2" max="2" width="21.28125" style="42" customWidth="1"/>
    <col min="3" max="3" width="16.140625" style="42" customWidth="1"/>
    <col min="4" max="4" width="16.57421875" style="42" customWidth="1"/>
    <col min="5" max="5" width="16.28125" style="42" customWidth="1"/>
    <col min="6" max="6" width="14.28125" style="44" customWidth="1"/>
    <col min="7" max="7" width="14.57421875" style="42" customWidth="1"/>
    <col min="8" max="8" width="14.421875" style="42" customWidth="1"/>
    <col min="9" max="9" width="17.140625" style="42" customWidth="1"/>
    <col min="10" max="10" width="12.8515625" style="42" customWidth="1"/>
    <col min="11" max="11" width="8.421875" style="42" customWidth="1"/>
    <col min="12" max="16384" width="9.140625" style="42" customWidth="1"/>
  </cols>
  <sheetData>
    <row r="1" spans="1:11" ht="15">
      <c r="A1" s="124" t="s">
        <v>76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4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25">
      <c r="A3" s="134" t="s">
        <v>132</v>
      </c>
      <c r="B3" s="134"/>
      <c r="C3" s="16"/>
      <c r="D3" s="16"/>
      <c r="E3" s="16"/>
      <c r="F3" s="33"/>
      <c r="G3" s="16"/>
      <c r="H3" s="16"/>
      <c r="I3" s="16"/>
      <c r="J3" s="16"/>
      <c r="K3" s="16"/>
    </row>
    <row r="4" spans="1:11" s="38" customFormat="1" ht="14.25">
      <c r="A4" s="30" t="s">
        <v>64</v>
      </c>
      <c r="B4" s="31">
        <v>1</v>
      </c>
      <c r="C4" s="135">
        <f>B4+1</f>
        <v>2</v>
      </c>
      <c r="D4" s="136"/>
      <c r="E4" s="31">
        <v>3</v>
      </c>
      <c r="F4" s="31">
        <v>4</v>
      </c>
      <c r="G4" s="31">
        <f>F4+1</f>
        <v>5</v>
      </c>
      <c r="H4" s="31">
        <f>G4+1</f>
        <v>6</v>
      </c>
      <c r="I4" s="31">
        <f>H4+1</f>
        <v>7</v>
      </c>
      <c r="J4" s="31">
        <f>I4+1</f>
        <v>8</v>
      </c>
      <c r="K4" s="31">
        <f>J4+1</f>
        <v>9</v>
      </c>
    </row>
    <row r="5" spans="1:14" ht="75" customHeight="1">
      <c r="A5" s="30">
        <v>1</v>
      </c>
      <c r="B5" s="35" t="s">
        <v>63</v>
      </c>
      <c r="C5" s="128" t="s">
        <v>5</v>
      </c>
      <c r="D5" s="129"/>
      <c r="E5" s="1" t="s">
        <v>35</v>
      </c>
      <c r="F5" s="17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6"/>
    </row>
    <row r="6" spans="1:11" ht="15">
      <c r="A6" s="4">
        <f>A5+1</f>
        <v>2</v>
      </c>
      <c r="B6" s="18" t="s">
        <v>59</v>
      </c>
      <c r="C6" s="130" t="s">
        <v>59</v>
      </c>
      <c r="D6" s="130"/>
      <c r="E6" s="36" t="s">
        <v>59</v>
      </c>
      <c r="F6" s="39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5" t="s">
        <v>38</v>
      </c>
      <c r="C7" s="131">
        <v>0</v>
      </c>
      <c r="D7" s="132"/>
      <c r="E7" s="37">
        <v>0</v>
      </c>
      <c r="F7" s="37">
        <v>0</v>
      </c>
      <c r="G7" s="37">
        <v>0</v>
      </c>
      <c r="H7" s="3">
        <f>F7-G7</f>
        <v>0</v>
      </c>
      <c r="I7" s="28">
        <f>IF(F7=0,1,G7/F7)</f>
        <v>1</v>
      </c>
      <c r="J7" s="1">
        <v>6</v>
      </c>
      <c r="K7" s="7">
        <f>I7*J7</f>
        <v>6</v>
      </c>
    </row>
    <row r="8" spans="1:11" ht="14.25">
      <c r="A8" s="19"/>
      <c r="B8" s="19"/>
      <c r="C8" s="20"/>
      <c r="D8" s="40"/>
      <c r="E8" s="20"/>
      <c r="F8" s="20"/>
      <c r="G8" s="20"/>
      <c r="H8" s="21"/>
      <c r="I8" s="22"/>
      <c r="J8" s="23"/>
      <c r="K8" s="24"/>
    </row>
    <row r="9" spans="1:11" ht="14.25">
      <c r="A9" s="134" t="s">
        <v>133</v>
      </c>
      <c r="B9" s="134"/>
      <c r="C9" s="20"/>
      <c r="D9" s="40"/>
      <c r="E9" s="20"/>
      <c r="F9" s="20"/>
      <c r="G9" s="20"/>
      <c r="H9" s="21"/>
      <c r="I9" s="22"/>
      <c r="J9" s="23"/>
      <c r="K9" s="24"/>
    </row>
    <row r="10" spans="1:11" s="44" customFormat="1" ht="14.25">
      <c r="A10" s="30" t="s">
        <v>64</v>
      </c>
      <c r="B10" s="31">
        <v>1</v>
      </c>
      <c r="C10" s="31">
        <f>B10+1</f>
        <v>2</v>
      </c>
      <c r="D10" s="31">
        <f aca="true" t="shared" si="0" ref="D10:K10">C10+1</f>
        <v>3</v>
      </c>
      <c r="E10" s="31">
        <f t="shared" si="0"/>
        <v>4</v>
      </c>
      <c r="F10" s="31">
        <f t="shared" si="0"/>
        <v>5</v>
      </c>
      <c r="G10" s="31">
        <f t="shared" si="0"/>
        <v>6</v>
      </c>
      <c r="H10" s="31">
        <f t="shared" si="0"/>
        <v>7</v>
      </c>
      <c r="I10" s="31">
        <f t="shared" si="0"/>
        <v>8</v>
      </c>
      <c r="J10" s="31">
        <f t="shared" si="0"/>
        <v>9</v>
      </c>
      <c r="K10" s="31">
        <f t="shared" si="0"/>
        <v>10</v>
      </c>
    </row>
    <row r="11" spans="1:11" ht="120" customHeight="1">
      <c r="A11" s="30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7" t="s">
        <v>9</v>
      </c>
      <c r="G11" s="1" t="s">
        <v>10</v>
      </c>
      <c r="H11" s="1" t="s">
        <v>11</v>
      </c>
      <c r="I11" s="1" t="s">
        <v>142</v>
      </c>
      <c r="J11" s="17" t="s">
        <v>13</v>
      </c>
      <c r="K11" s="5" t="s">
        <v>85</v>
      </c>
    </row>
    <row r="12" spans="1:11" ht="15">
      <c r="A12" s="30">
        <f aca="true" t="shared" si="1" ref="A12:A30">A11+1</f>
        <v>2</v>
      </c>
      <c r="B12" s="36" t="s">
        <v>59</v>
      </c>
      <c r="C12" s="8" t="s">
        <v>59</v>
      </c>
      <c r="D12" s="8" t="s">
        <v>59</v>
      </c>
      <c r="E12" s="8" t="s">
        <v>59</v>
      </c>
      <c r="F12" s="32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0">
        <f t="shared" si="1"/>
        <v>3</v>
      </c>
      <c r="B13" s="10" t="s">
        <v>39</v>
      </c>
      <c r="C13" s="37">
        <v>0</v>
      </c>
      <c r="D13" s="103">
        <v>0</v>
      </c>
      <c r="E13" s="103">
        <v>0</v>
      </c>
      <c r="F13" s="83">
        <f>C13+D13</f>
        <v>0</v>
      </c>
      <c r="G13" s="103">
        <v>0</v>
      </c>
      <c r="H13" s="3">
        <f aca="true" t="shared" si="2" ref="H13:H25">F13-G13</f>
        <v>0</v>
      </c>
      <c r="I13" s="28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0">
        <f t="shared" si="1"/>
        <v>4</v>
      </c>
      <c r="B14" s="10" t="s">
        <v>40</v>
      </c>
      <c r="C14" s="103">
        <v>0</v>
      </c>
      <c r="D14" s="103">
        <v>0</v>
      </c>
      <c r="E14" s="103">
        <v>0</v>
      </c>
      <c r="F14" s="83">
        <f aca="true" t="shared" si="3" ref="F14:F25">C14+D14</f>
        <v>0</v>
      </c>
      <c r="G14" s="103">
        <v>0</v>
      </c>
      <c r="H14" s="3">
        <f t="shared" si="2"/>
        <v>0</v>
      </c>
      <c r="I14" s="28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0">
        <f t="shared" si="1"/>
        <v>5</v>
      </c>
      <c r="B15" s="10" t="s">
        <v>72</v>
      </c>
      <c r="C15" s="103">
        <v>0</v>
      </c>
      <c r="D15" s="103">
        <v>0</v>
      </c>
      <c r="E15" s="103">
        <v>0</v>
      </c>
      <c r="F15" s="83">
        <f t="shared" si="3"/>
        <v>0</v>
      </c>
      <c r="G15" s="103">
        <v>0</v>
      </c>
      <c r="H15" s="3">
        <f t="shared" si="2"/>
        <v>0</v>
      </c>
      <c r="I15" s="28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0">
        <f t="shared" si="1"/>
        <v>6</v>
      </c>
      <c r="B16" s="10" t="s">
        <v>73</v>
      </c>
      <c r="C16" s="103">
        <v>0</v>
      </c>
      <c r="D16" s="103">
        <v>0</v>
      </c>
      <c r="E16" s="103">
        <v>0</v>
      </c>
      <c r="F16" s="83">
        <f t="shared" si="3"/>
        <v>0</v>
      </c>
      <c r="G16" s="103">
        <v>0</v>
      </c>
      <c r="H16" s="3">
        <f t="shared" si="2"/>
        <v>0</v>
      </c>
      <c r="I16" s="28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0">
        <f t="shared" si="1"/>
        <v>7</v>
      </c>
      <c r="B17" s="10" t="s">
        <v>74</v>
      </c>
      <c r="C17" s="103">
        <v>0</v>
      </c>
      <c r="D17" s="103">
        <v>0</v>
      </c>
      <c r="E17" s="103">
        <v>0</v>
      </c>
      <c r="F17" s="83">
        <f t="shared" si="3"/>
        <v>0</v>
      </c>
      <c r="G17" s="103">
        <v>0</v>
      </c>
      <c r="H17" s="3">
        <f t="shared" si="2"/>
        <v>0</v>
      </c>
      <c r="I17" s="28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0">
        <f t="shared" si="1"/>
        <v>8</v>
      </c>
      <c r="B18" s="10" t="s">
        <v>41</v>
      </c>
      <c r="C18" s="103">
        <v>0</v>
      </c>
      <c r="D18" s="103">
        <v>0</v>
      </c>
      <c r="E18" s="103">
        <v>0</v>
      </c>
      <c r="F18" s="83">
        <f t="shared" si="3"/>
        <v>0</v>
      </c>
      <c r="G18" s="103">
        <v>0</v>
      </c>
      <c r="H18" s="3">
        <f t="shared" si="2"/>
        <v>0</v>
      </c>
      <c r="I18" s="28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0">
        <f t="shared" si="1"/>
        <v>9</v>
      </c>
      <c r="B19" s="10" t="s">
        <v>42</v>
      </c>
      <c r="C19" s="103">
        <v>0</v>
      </c>
      <c r="D19" s="103">
        <v>0</v>
      </c>
      <c r="E19" s="103">
        <v>0</v>
      </c>
      <c r="F19" s="83">
        <f t="shared" si="3"/>
        <v>0</v>
      </c>
      <c r="G19" s="103">
        <v>0</v>
      </c>
      <c r="H19" s="3">
        <f t="shared" si="2"/>
        <v>0</v>
      </c>
      <c r="I19" s="28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0">
        <f t="shared" si="1"/>
        <v>10</v>
      </c>
      <c r="B20" s="10" t="s">
        <v>43</v>
      </c>
      <c r="C20" s="103">
        <v>0</v>
      </c>
      <c r="D20" s="103">
        <v>0</v>
      </c>
      <c r="E20" s="103">
        <v>0</v>
      </c>
      <c r="F20" s="83">
        <f t="shared" si="3"/>
        <v>0</v>
      </c>
      <c r="G20" s="103">
        <v>0</v>
      </c>
      <c r="H20" s="3">
        <f t="shared" si="2"/>
        <v>0</v>
      </c>
      <c r="I20" s="28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0">
        <f t="shared" si="1"/>
        <v>11</v>
      </c>
      <c r="B21" s="11" t="s">
        <v>44</v>
      </c>
      <c r="C21" s="103">
        <v>0</v>
      </c>
      <c r="D21" s="103">
        <v>0</v>
      </c>
      <c r="E21" s="103">
        <v>0</v>
      </c>
      <c r="F21" s="83">
        <f t="shared" si="3"/>
        <v>0</v>
      </c>
      <c r="G21" s="103">
        <v>0</v>
      </c>
      <c r="H21" s="3">
        <f t="shared" si="2"/>
        <v>0</v>
      </c>
      <c r="I21" s="28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0">
        <f t="shared" si="1"/>
        <v>12</v>
      </c>
      <c r="B22" s="10" t="s">
        <v>45</v>
      </c>
      <c r="C22" s="103">
        <v>0</v>
      </c>
      <c r="D22" s="103">
        <v>0</v>
      </c>
      <c r="E22" s="103">
        <v>0</v>
      </c>
      <c r="F22" s="83">
        <f t="shared" si="3"/>
        <v>0</v>
      </c>
      <c r="G22" s="103">
        <v>0</v>
      </c>
      <c r="H22" s="3">
        <f t="shared" si="2"/>
        <v>0</v>
      </c>
      <c r="I22" s="28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0">
        <f t="shared" si="1"/>
        <v>13</v>
      </c>
      <c r="B23" s="10" t="s">
        <v>46</v>
      </c>
      <c r="C23" s="103">
        <v>0</v>
      </c>
      <c r="D23" s="103">
        <v>0</v>
      </c>
      <c r="E23" s="103">
        <v>0</v>
      </c>
      <c r="F23" s="83">
        <f t="shared" si="3"/>
        <v>0</v>
      </c>
      <c r="G23" s="103">
        <v>0</v>
      </c>
      <c r="H23" s="3">
        <f t="shared" si="2"/>
        <v>0</v>
      </c>
      <c r="I23" s="28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0">
        <f t="shared" si="1"/>
        <v>14</v>
      </c>
      <c r="B24" s="10" t="s">
        <v>47</v>
      </c>
      <c r="C24" s="103">
        <v>0</v>
      </c>
      <c r="D24" s="103">
        <v>0</v>
      </c>
      <c r="E24" s="103">
        <v>0</v>
      </c>
      <c r="F24" s="83">
        <f t="shared" si="3"/>
        <v>0</v>
      </c>
      <c r="G24" s="103">
        <v>0</v>
      </c>
      <c r="H24" s="3">
        <f t="shared" si="2"/>
        <v>0</v>
      </c>
      <c r="I24" s="28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0">
        <f t="shared" si="1"/>
        <v>15</v>
      </c>
      <c r="B25" s="10" t="s">
        <v>48</v>
      </c>
      <c r="C25" s="103">
        <v>0</v>
      </c>
      <c r="D25" s="103">
        <v>0</v>
      </c>
      <c r="E25" s="103">
        <v>0</v>
      </c>
      <c r="F25" s="83">
        <f t="shared" si="3"/>
        <v>0</v>
      </c>
      <c r="G25" s="103">
        <v>0</v>
      </c>
      <c r="H25" s="3">
        <f t="shared" si="2"/>
        <v>0</v>
      </c>
      <c r="I25" s="28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0">
        <f t="shared" si="1"/>
        <v>16</v>
      </c>
      <c r="B26" s="10" t="s">
        <v>50</v>
      </c>
      <c r="C26" s="103">
        <v>0</v>
      </c>
      <c r="D26" s="1" t="s">
        <v>59</v>
      </c>
      <c r="E26" s="1" t="s">
        <v>59</v>
      </c>
      <c r="F26" s="17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0">
        <f t="shared" si="1"/>
        <v>17</v>
      </c>
      <c r="B27" s="10" t="s">
        <v>51</v>
      </c>
      <c r="C27" s="103">
        <v>0</v>
      </c>
      <c r="D27" s="1" t="s">
        <v>59</v>
      </c>
      <c r="E27" s="1" t="s">
        <v>59</v>
      </c>
      <c r="F27" s="17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0">
        <f t="shared" si="1"/>
        <v>18</v>
      </c>
      <c r="B28" s="10" t="s">
        <v>49</v>
      </c>
      <c r="C28" s="103">
        <v>0</v>
      </c>
      <c r="D28" s="1" t="s">
        <v>59</v>
      </c>
      <c r="E28" s="1" t="s">
        <v>59</v>
      </c>
      <c r="F28" s="17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5" customFormat="1" ht="28.5">
      <c r="A29" s="30">
        <f t="shared" si="1"/>
        <v>19</v>
      </c>
      <c r="B29" s="12" t="s">
        <v>12</v>
      </c>
      <c r="C29" s="13">
        <f aca="true" t="shared" si="6" ref="C29:H29">SUM(C13:C25)</f>
        <v>0</v>
      </c>
      <c r="D29" s="13">
        <f t="shared" si="6"/>
        <v>0</v>
      </c>
      <c r="E29" s="14">
        <f t="shared" si="6"/>
        <v>0</v>
      </c>
      <c r="F29" s="14">
        <f t="shared" si="6"/>
        <v>0</v>
      </c>
      <c r="G29" s="14">
        <f t="shared" si="6"/>
        <v>0</v>
      </c>
      <c r="H29" s="14">
        <f t="shared" si="6"/>
        <v>0</v>
      </c>
      <c r="I29" s="29">
        <f>IF(F29=0,1,G29/F29)</f>
        <v>1</v>
      </c>
      <c r="J29" s="1" t="s">
        <v>59</v>
      </c>
      <c r="K29" s="1" t="s">
        <v>59</v>
      </c>
    </row>
    <row r="30" spans="1:11" s="45" customFormat="1" ht="18" customHeight="1">
      <c r="A30" s="30">
        <f t="shared" si="1"/>
        <v>20</v>
      </c>
      <c r="B30" s="125" t="s">
        <v>75</v>
      </c>
      <c r="C30" s="126"/>
      <c r="D30" s="126"/>
      <c r="E30" s="126"/>
      <c r="F30" s="126"/>
      <c r="G30" s="126"/>
      <c r="H30" s="126"/>
      <c r="I30" s="126"/>
      <c r="J30" s="127"/>
      <c r="K30" s="15">
        <f>K7+SUM(K13:K28)</f>
        <v>100</v>
      </c>
    </row>
    <row r="31" spans="2:11" ht="14.25">
      <c r="B31" s="47"/>
      <c r="C31" s="16"/>
      <c r="D31" s="16"/>
      <c r="E31" s="16"/>
      <c r="F31" s="33"/>
      <c r="G31" s="16"/>
      <c r="H31" s="16"/>
      <c r="I31" s="16"/>
      <c r="J31" s="16"/>
      <c r="K31" s="16"/>
    </row>
    <row r="32" spans="1:11" s="38" customFormat="1" ht="14.25">
      <c r="A32" s="48" t="s">
        <v>134</v>
      </c>
      <c r="B32" s="49"/>
      <c r="C32" s="49"/>
      <c r="D32" s="49"/>
      <c r="E32" s="49"/>
      <c r="F32" s="50"/>
      <c r="G32" s="49"/>
      <c r="H32" s="49"/>
      <c r="I32" s="16"/>
      <c r="J32" s="16"/>
      <c r="K32" s="42"/>
    </row>
    <row r="33" spans="1:11" s="38" customFormat="1" ht="14.25">
      <c r="A33" s="119" t="s">
        <v>135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11" s="38" customFormat="1" ht="14.25">
      <c r="A34" s="133" t="s">
        <v>136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11" s="38" customFormat="1" ht="14.25">
      <c r="A35" s="51"/>
      <c r="B35" s="51"/>
      <c r="C35" s="51"/>
      <c r="D35" s="51"/>
      <c r="E35" s="51"/>
      <c r="F35" s="52"/>
      <c r="G35" s="51"/>
      <c r="H35" s="51"/>
      <c r="I35" s="51"/>
      <c r="J35" s="51"/>
      <c r="K35" s="51"/>
    </row>
    <row r="36" spans="1:10" ht="14.25">
      <c r="A36" s="48" t="s">
        <v>137</v>
      </c>
      <c r="B36" s="49"/>
      <c r="C36" s="49"/>
      <c r="D36" s="49"/>
      <c r="E36" s="49"/>
      <c r="F36" s="50"/>
      <c r="G36" s="49"/>
      <c r="H36" s="49"/>
      <c r="I36" s="16"/>
      <c r="J36" s="16"/>
    </row>
    <row r="37" spans="1:10" s="45" customFormat="1" ht="15.75" customHeight="1">
      <c r="A37" s="122" t="s">
        <v>125</v>
      </c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1" s="45" customFormat="1" ht="30" customHeight="1">
      <c r="A38" s="121" t="s">
        <v>126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</row>
    <row r="39" spans="1:10" ht="15" customHeight="1">
      <c r="A39" s="121" t="s">
        <v>127</v>
      </c>
      <c r="B39" s="121"/>
      <c r="C39" s="121"/>
      <c r="D39" s="121"/>
      <c r="E39" s="121"/>
      <c r="F39" s="121"/>
      <c r="G39" s="121"/>
      <c r="H39" s="121"/>
      <c r="I39" s="121"/>
      <c r="J39" s="121"/>
    </row>
    <row r="40" spans="1:7" ht="15.75" customHeight="1">
      <c r="A40" s="123" t="s">
        <v>128</v>
      </c>
      <c r="B40" s="123"/>
      <c r="C40" s="123"/>
      <c r="D40" s="123"/>
      <c r="E40" s="123"/>
      <c r="F40" s="123"/>
      <c r="G40" s="123"/>
    </row>
    <row r="41" spans="1:7" ht="15.75" customHeight="1">
      <c r="A41" s="26" t="s">
        <v>129</v>
      </c>
      <c r="B41" s="16"/>
      <c r="C41" s="16"/>
      <c r="D41" s="16"/>
      <c r="E41" s="16"/>
      <c r="F41" s="33"/>
      <c r="G41" s="16"/>
    </row>
    <row r="42" spans="1:11" ht="30" customHeight="1">
      <c r="A42" s="121" t="s">
        <v>130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</row>
    <row r="43" spans="1:10" ht="14.25">
      <c r="A43" s="53" t="s">
        <v>36</v>
      </c>
      <c r="B43" s="53"/>
      <c r="C43" s="53"/>
      <c r="D43" s="53"/>
      <c r="E43" s="53"/>
      <c r="F43" s="54"/>
      <c r="G43" s="53"/>
      <c r="H43" s="53"/>
      <c r="I43" s="53"/>
      <c r="J43" s="53"/>
    </row>
    <row r="44" spans="1:11" ht="14.25">
      <c r="A44" s="119" t="s">
        <v>131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</row>
    <row r="45" spans="1:11" ht="14.25">
      <c r="A45" s="120" t="s">
        <v>52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ht="14.25">
      <c r="A46" s="42"/>
    </row>
    <row r="48" spans="1:11" s="38" customFormat="1" ht="14.25">
      <c r="A48" s="46"/>
      <c r="B48" s="55" t="s">
        <v>110</v>
      </c>
      <c r="C48" s="16"/>
      <c r="D48" s="16"/>
      <c r="E48" s="16"/>
      <c r="F48" s="33"/>
      <c r="G48" s="16"/>
      <c r="H48" s="16"/>
      <c r="I48" s="16"/>
      <c r="J48" s="42"/>
      <c r="K48" s="42"/>
    </row>
    <row r="49" spans="1:11" s="38" customFormat="1" ht="14.25">
      <c r="A49" s="46"/>
      <c r="B49" s="16"/>
      <c r="C49" s="16"/>
      <c r="D49" s="16"/>
      <c r="E49" s="16"/>
      <c r="F49" s="33"/>
      <c r="G49" s="16"/>
      <c r="H49" s="16"/>
      <c r="I49" s="16"/>
      <c r="J49" s="42"/>
      <c r="K49" s="42"/>
    </row>
    <row r="50" spans="1:11" s="38" customFormat="1" ht="14.25">
      <c r="A50" s="46"/>
      <c r="B50" s="56" t="s">
        <v>111</v>
      </c>
      <c r="C50" s="16"/>
      <c r="D50" s="16"/>
      <c r="E50" s="16"/>
      <c r="F50" s="33"/>
      <c r="G50" s="16"/>
      <c r="H50" s="16"/>
      <c r="I50" s="16"/>
      <c r="J50" s="42"/>
      <c r="K50" s="42"/>
    </row>
    <row r="51" spans="1:11" s="38" customFormat="1" ht="14.25">
      <c r="A51" s="46"/>
      <c r="B51" s="16"/>
      <c r="C51" s="16"/>
      <c r="D51" s="16"/>
      <c r="E51" s="16"/>
      <c r="F51" s="33"/>
      <c r="G51" s="16"/>
      <c r="H51" s="16"/>
      <c r="I51" s="16"/>
      <c r="J51" s="42"/>
      <c r="K51" s="42"/>
    </row>
    <row r="52" spans="1:11" s="38" customFormat="1" ht="18" customHeight="1">
      <c r="A52" s="46"/>
      <c r="B52" s="1" t="s">
        <v>109</v>
      </c>
      <c r="C52" s="1" t="s">
        <v>143</v>
      </c>
      <c r="D52" s="1" t="s">
        <v>144</v>
      </c>
      <c r="F52" s="33"/>
      <c r="G52" s="16"/>
      <c r="H52" s="16"/>
      <c r="I52" s="16"/>
      <c r="J52" s="42"/>
      <c r="K52" s="42"/>
    </row>
    <row r="53" spans="1:11" s="41" customFormat="1" ht="18" customHeight="1">
      <c r="A53" s="57"/>
      <c r="B53" s="58" t="s">
        <v>112</v>
      </c>
      <c r="C53" s="59">
        <v>0</v>
      </c>
      <c r="D53" s="59">
        <v>0</v>
      </c>
      <c r="F53" s="34"/>
      <c r="G53" s="26"/>
      <c r="H53" s="26"/>
      <c r="I53" s="26"/>
      <c r="J53" s="45"/>
      <c r="K53" s="45"/>
    </row>
    <row r="54" spans="1:11" s="41" customFormat="1" ht="18" customHeight="1">
      <c r="A54" s="57"/>
      <c r="B54" s="58" t="s">
        <v>113</v>
      </c>
      <c r="C54" s="59">
        <v>0</v>
      </c>
      <c r="D54" s="59">
        <v>0</v>
      </c>
      <c r="F54" s="34"/>
      <c r="G54" s="26"/>
      <c r="H54" s="26"/>
      <c r="I54" s="26"/>
      <c r="J54" s="45"/>
      <c r="K54" s="45"/>
    </row>
    <row r="55" spans="1:11" s="41" customFormat="1" ht="18" customHeight="1">
      <c r="A55" s="57"/>
      <c r="B55" s="58" t="s">
        <v>114</v>
      </c>
      <c r="C55" s="59">
        <v>0</v>
      </c>
      <c r="D55" s="59">
        <v>0</v>
      </c>
      <c r="F55" s="34"/>
      <c r="G55" s="26"/>
      <c r="H55" s="26"/>
      <c r="I55" s="26"/>
      <c r="J55" s="45"/>
      <c r="K55" s="45"/>
    </row>
    <row r="56" spans="1:11" s="41" customFormat="1" ht="18" customHeight="1">
      <c r="A56" s="57"/>
      <c r="B56" s="58" t="s">
        <v>115</v>
      </c>
      <c r="C56" s="59">
        <v>0</v>
      </c>
      <c r="D56" s="59">
        <v>0</v>
      </c>
      <c r="F56" s="34"/>
      <c r="G56" s="26"/>
      <c r="H56" s="26"/>
      <c r="I56" s="26"/>
      <c r="J56" s="45"/>
      <c r="K56" s="45"/>
    </row>
    <row r="57" spans="1:11" s="41" customFormat="1" ht="18" customHeight="1">
      <c r="A57" s="57"/>
      <c r="B57" s="58" t="s">
        <v>116</v>
      </c>
      <c r="C57" s="59">
        <v>0</v>
      </c>
      <c r="D57" s="59">
        <v>0</v>
      </c>
      <c r="F57" s="34"/>
      <c r="G57" s="26"/>
      <c r="H57" s="26"/>
      <c r="I57" s="26"/>
      <c r="J57" s="45"/>
      <c r="K57" s="45"/>
    </row>
    <row r="58" spans="1:11" s="38" customFormat="1" ht="14.25">
      <c r="A58" s="46"/>
      <c r="B58" s="16"/>
      <c r="C58" s="16"/>
      <c r="D58" s="16"/>
      <c r="E58" s="16"/>
      <c r="F58" s="33"/>
      <c r="G58" s="16"/>
      <c r="H58" s="16"/>
      <c r="I58" s="16"/>
      <c r="J58" s="42"/>
      <c r="K58" s="42"/>
    </row>
    <row r="59" spans="1:11" s="38" customFormat="1" ht="14.25">
      <c r="A59" s="46"/>
      <c r="B59" s="121" t="s">
        <v>117</v>
      </c>
      <c r="C59" s="121"/>
      <c r="D59" s="121"/>
      <c r="E59" s="121"/>
      <c r="F59" s="121"/>
      <c r="G59" s="121"/>
      <c r="H59" s="121"/>
      <c r="I59" s="121"/>
      <c r="J59" s="42"/>
      <c r="K59" s="42"/>
    </row>
    <row r="60" spans="1:11" s="38" customFormat="1" ht="14.25">
      <c r="A60" s="46"/>
      <c r="B60" s="42"/>
      <c r="C60" s="42"/>
      <c r="D60" s="42"/>
      <c r="E60" s="42"/>
      <c r="F60" s="44"/>
      <c r="G60" s="42"/>
      <c r="H60" s="42"/>
      <c r="I60" s="42"/>
      <c r="J60" s="42"/>
      <c r="K60" s="42"/>
    </row>
    <row r="61" spans="1:11" s="38" customFormat="1" ht="14.25">
      <c r="A61" s="46"/>
      <c r="B61" s="42"/>
      <c r="C61" s="42"/>
      <c r="D61" s="42"/>
      <c r="E61" s="42"/>
      <c r="F61" s="44"/>
      <c r="G61" s="42"/>
      <c r="H61" s="42"/>
      <c r="I61" s="42"/>
      <c r="J61" s="42"/>
      <c r="K61" s="42"/>
    </row>
    <row r="62" spans="1:11" s="38" customFormat="1" ht="14.25">
      <c r="A62" s="46"/>
      <c r="B62" s="55" t="s">
        <v>118</v>
      </c>
      <c r="C62" s="16"/>
      <c r="D62" s="16"/>
      <c r="E62" s="16"/>
      <c r="F62" s="33"/>
      <c r="G62" s="16"/>
      <c r="H62" s="16"/>
      <c r="I62" s="16"/>
      <c r="J62" s="42"/>
      <c r="K62" s="42"/>
    </row>
    <row r="63" spans="1:11" s="38" customFormat="1" ht="14.25">
      <c r="A63" s="46"/>
      <c r="B63" s="16"/>
      <c r="C63" s="16"/>
      <c r="D63" s="16"/>
      <c r="E63" s="16"/>
      <c r="F63" s="33"/>
      <c r="G63" s="16"/>
      <c r="H63" s="16"/>
      <c r="I63" s="16"/>
      <c r="J63" s="42"/>
      <c r="K63" s="42"/>
    </row>
    <row r="64" spans="1:11" s="38" customFormat="1" ht="14.25">
      <c r="A64" s="46"/>
      <c r="B64" s="56" t="s">
        <v>121</v>
      </c>
      <c r="C64" s="16"/>
      <c r="D64" s="16"/>
      <c r="E64" s="16"/>
      <c r="F64" s="33"/>
      <c r="G64" s="16"/>
      <c r="H64" s="16"/>
      <c r="I64" s="16"/>
      <c r="J64" s="42"/>
      <c r="K64" s="42"/>
    </row>
    <row r="65" spans="1:11" s="38" customFormat="1" ht="14.25">
      <c r="A65" s="46"/>
      <c r="B65" s="16"/>
      <c r="C65" s="16"/>
      <c r="D65" s="16"/>
      <c r="E65" s="16"/>
      <c r="F65" s="33"/>
      <c r="G65" s="16"/>
      <c r="H65" s="16"/>
      <c r="I65" s="16"/>
      <c r="J65" s="42"/>
      <c r="K65" s="42"/>
    </row>
    <row r="66" spans="1:11" s="41" customFormat="1" ht="18" customHeight="1">
      <c r="A66" s="57"/>
      <c r="B66" s="10" t="s">
        <v>119</v>
      </c>
      <c r="C66" s="59">
        <v>0</v>
      </c>
      <c r="D66" s="60"/>
      <c r="E66" s="27"/>
      <c r="F66" s="34"/>
      <c r="G66" s="26"/>
      <c r="H66" s="26"/>
      <c r="I66" s="26"/>
      <c r="J66" s="45"/>
      <c r="K66" s="45"/>
    </row>
    <row r="67" spans="1:11" s="41" customFormat="1" ht="18" customHeight="1">
      <c r="A67" s="57"/>
      <c r="B67" s="10" t="s">
        <v>120</v>
      </c>
      <c r="C67" s="59">
        <v>0</v>
      </c>
      <c r="D67" s="60"/>
      <c r="E67" s="27"/>
      <c r="F67" s="34"/>
      <c r="G67" s="26"/>
      <c r="H67" s="26"/>
      <c r="I67" s="26"/>
      <c r="J67" s="45"/>
      <c r="K67" s="45"/>
    </row>
    <row r="68" spans="1:11" s="41" customFormat="1" ht="28.5">
      <c r="A68" s="57"/>
      <c r="B68" s="10" t="s">
        <v>122</v>
      </c>
      <c r="C68" s="61">
        <v>0.887</v>
      </c>
      <c r="D68" s="62"/>
      <c r="E68" s="27"/>
      <c r="F68" s="34"/>
      <c r="G68" s="26"/>
      <c r="H68" s="26"/>
      <c r="I68" s="26"/>
      <c r="J68" s="45"/>
      <c r="K68" s="45"/>
    </row>
    <row r="69" spans="1:11" s="38" customFormat="1" ht="14.25">
      <c r="A69" s="46"/>
      <c r="B69" s="42"/>
      <c r="C69" s="42"/>
      <c r="D69" s="42"/>
      <c r="E69" s="42"/>
      <c r="F69" s="44"/>
      <c r="G69" s="42"/>
      <c r="H69" s="42"/>
      <c r="I69" s="42"/>
      <c r="J69" s="42"/>
      <c r="K69" s="42"/>
    </row>
    <row r="70" ht="14.25">
      <c r="B70" s="42" t="s">
        <v>123</v>
      </c>
    </row>
  </sheetData>
  <sheetProtection password="C78E" sheet="1" objects="1" scenarios="1"/>
  <mergeCells count="18"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  <mergeCell ref="A33:K33"/>
    <mergeCell ref="A45:K45"/>
    <mergeCell ref="B59:I59"/>
    <mergeCell ref="A37:J37"/>
    <mergeCell ref="A39:J39"/>
    <mergeCell ref="A40:G40"/>
    <mergeCell ref="A42:K42"/>
    <mergeCell ref="A38:K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91"/>
  <sheetViews>
    <sheetView zoomScalePageLayoutView="0" workbookViewId="0" topLeftCell="A1">
      <selection activeCell="A32" sqref="A32:F48"/>
    </sheetView>
  </sheetViews>
  <sheetFormatPr defaultColWidth="9.140625" defaultRowHeight="15"/>
  <cols>
    <col min="1" max="8" width="20.7109375" style="38" customWidth="1"/>
    <col min="9" max="16384" width="9.140625" style="38" customWidth="1"/>
  </cols>
  <sheetData>
    <row r="1" spans="1:8" ht="15">
      <c r="A1" s="140" t="s">
        <v>87</v>
      </c>
      <c r="B1" s="140"/>
      <c r="C1" s="140"/>
      <c r="D1" s="140"/>
      <c r="E1" s="140"/>
      <c r="F1" s="140"/>
      <c r="G1" s="42"/>
      <c r="H1" s="42"/>
    </row>
    <row r="2" spans="1:8" ht="14.25">
      <c r="A2" s="42"/>
      <c r="B2" s="42"/>
      <c r="C2" s="42"/>
      <c r="D2" s="42"/>
      <c r="E2" s="42"/>
      <c r="F2" s="42"/>
      <c r="G2" s="42"/>
      <c r="H2" s="42"/>
    </row>
    <row r="3" spans="1:8" ht="14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2"/>
      <c r="H3" s="42"/>
    </row>
    <row r="4" spans="1:8" s="41" customFormat="1" ht="57">
      <c r="A4" s="88" t="s">
        <v>14</v>
      </c>
      <c r="B4" s="88" t="s">
        <v>15</v>
      </c>
      <c r="C4" s="88" t="s">
        <v>16</v>
      </c>
      <c r="D4" s="88" t="s">
        <v>17</v>
      </c>
      <c r="E4" s="88" t="s">
        <v>18</v>
      </c>
      <c r="F4" s="88" t="s">
        <v>19</v>
      </c>
      <c r="G4" s="45"/>
      <c r="H4" s="45"/>
    </row>
    <row r="5" spans="1:8" ht="18" customHeight="1">
      <c r="A5" s="89"/>
      <c r="B5" s="89"/>
      <c r="C5" s="89"/>
      <c r="D5" s="89"/>
      <c r="E5" s="84"/>
      <c r="F5" s="86"/>
      <c r="G5" s="42"/>
      <c r="H5" s="42"/>
    </row>
    <row r="6" spans="1:8" ht="18" customHeight="1">
      <c r="A6" s="89"/>
      <c r="B6" s="89"/>
      <c r="C6" s="89"/>
      <c r="D6" s="89"/>
      <c r="E6" s="84"/>
      <c r="F6" s="86"/>
      <c r="G6" s="42"/>
      <c r="H6" s="42"/>
    </row>
    <row r="7" spans="1:8" ht="18" customHeight="1">
      <c r="A7" s="89"/>
      <c r="B7" s="89"/>
      <c r="C7" s="89"/>
      <c r="D7" s="89"/>
      <c r="E7" s="84"/>
      <c r="F7" s="86"/>
      <c r="G7" s="42"/>
      <c r="H7" s="42"/>
    </row>
    <row r="8" spans="1:8" ht="18" customHeight="1">
      <c r="A8" s="89"/>
      <c r="B8" s="89"/>
      <c r="C8" s="89"/>
      <c r="D8" s="89"/>
      <c r="E8" s="84"/>
      <c r="F8" s="86"/>
      <c r="G8" s="42"/>
      <c r="H8" s="42"/>
    </row>
    <row r="9" spans="1:8" ht="18" customHeight="1">
      <c r="A9" s="141" t="s">
        <v>124</v>
      </c>
      <c r="B9" s="142"/>
      <c r="C9" s="142"/>
      <c r="D9" s="143"/>
      <c r="E9" s="85">
        <f>SUM(E5:E8)</f>
        <v>0</v>
      </c>
      <c r="F9" s="87">
        <f>SUM(F5:F8)</f>
        <v>0</v>
      </c>
      <c r="G9" s="42"/>
      <c r="H9" s="42"/>
    </row>
    <row r="10" spans="1:8" ht="14.25">
      <c r="A10" s="42"/>
      <c r="B10" s="42"/>
      <c r="C10" s="42"/>
      <c r="D10" s="42"/>
      <c r="E10" s="42"/>
      <c r="F10" s="42"/>
      <c r="G10" s="42"/>
      <c r="H10" s="42"/>
    </row>
    <row r="11" spans="1:8" ht="14.25">
      <c r="A11" s="90" t="s">
        <v>53</v>
      </c>
      <c r="B11" s="42"/>
      <c r="C11" s="42"/>
      <c r="D11" s="42"/>
      <c r="E11" s="42"/>
      <c r="F11" s="42"/>
      <c r="G11" s="42"/>
      <c r="H11" s="42"/>
    </row>
    <row r="12" spans="1:8" ht="30" customHeight="1">
      <c r="A12" s="138" t="s">
        <v>65</v>
      </c>
      <c r="B12" s="138"/>
      <c r="C12" s="138"/>
      <c r="D12" s="138"/>
      <c r="E12" s="138"/>
      <c r="F12" s="138"/>
      <c r="G12" s="42"/>
      <c r="H12" s="42"/>
    </row>
    <row r="13" spans="1:8" ht="30" customHeight="1">
      <c r="A13" s="137" t="s">
        <v>148</v>
      </c>
      <c r="B13" s="137"/>
      <c r="C13" s="137"/>
      <c r="D13" s="137"/>
      <c r="E13" s="137"/>
      <c r="F13" s="137"/>
      <c r="G13" s="45"/>
      <c r="H13" s="45"/>
    </row>
    <row r="14" spans="1:8" ht="14.25">
      <c r="A14" s="42" t="s">
        <v>149</v>
      </c>
      <c r="B14" s="42"/>
      <c r="C14" s="42"/>
      <c r="D14" s="42"/>
      <c r="E14" s="42"/>
      <c r="F14" s="42"/>
      <c r="G14" s="42"/>
      <c r="H14" s="42"/>
    </row>
    <row r="15" spans="1:8" ht="14.25">
      <c r="A15" s="42"/>
      <c r="B15" s="42"/>
      <c r="C15" s="42"/>
      <c r="D15" s="42"/>
      <c r="E15" s="42"/>
      <c r="F15" s="42"/>
      <c r="G15" s="42"/>
      <c r="H15" s="42"/>
    </row>
    <row r="16" spans="1:8" ht="14.25">
      <c r="A16" s="42"/>
      <c r="B16" s="42"/>
      <c r="C16" s="42"/>
      <c r="D16" s="42"/>
      <c r="E16" s="42"/>
      <c r="F16" s="42"/>
      <c r="G16" s="42"/>
      <c r="H16" s="42"/>
    </row>
    <row r="17" spans="1:8" ht="15">
      <c r="A17" s="139" t="s">
        <v>88</v>
      </c>
      <c r="B17" s="139"/>
      <c r="C17" s="139"/>
      <c r="D17" s="139"/>
      <c r="E17" s="139"/>
      <c r="F17" s="139"/>
      <c r="G17" s="42"/>
      <c r="H17" s="42"/>
    </row>
    <row r="18" spans="1:8" ht="14.25">
      <c r="A18" s="42"/>
      <c r="B18" s="42"/>
      <c r="C18" s="42"/>
      <c r="D18" s="42"/>
      <c r="E18" s="42"/>
      <c r="F18" s="42"/>
      <c r="G18" s="42"/>
      <c r="H18" s="42"/>
    </row>
    <row r="19" spans="1:8" ht="14.2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1" customFormat="1" ht="79.5" customHeight="1">
      <c r="A20" s="88" t="s">
        <v>20</v>
      </c>
      <c r="B20" s="88" t="s">
        <v>66</v>
      </c>
      <c r="C20" s="91" t="s">
        <v>21</v>
      </c>
      <c r="D20" s="91" t="s">
        <v>22</v>
      </c>
      <c r="E20" s="91" t="s">
        <v>23</v>
      </c>
      <c r="F20" s="91" t="s">
        <v>24</v>
      </c>
      <c r="G20" s="88" t="s">
        <v>25</v>
      </c>
      <c r="H20" s="88" t="s">
        <v>26</v>
      </c>
    </row>
    <row r="21" spans="1:8" ht="18" customHeight="1">
      <c r="A21" s="89" t="s">
        <v>153</v>
      </c>
      <c r="B21" s="104" t="s">
        <v>154</v>
      </c>
      <c r="C21" s="89" t="s">
        <v>157</v>
      </c>
      <c r="D21" s="89" t="s">
        <v>155</v>
      </c>
      <c r="E21" s="89" t="s">
        <v>156</v>
      </c>
      <c r="F21" s="105">
        <v>0.03125</v>
      </c>
      <c r="G21" s="89">
        <v>108</v>
      </c>
      <c r="H21" s="102">
        <v>3.5</v>
      </c>
    </row>
    <row r="22" spans="1:8" ht="18" customHeight="1">
      <c r="A22" s="89"/>
      <c r="B22" s="89"/>
      <c r="C22" s="89"/>
      <c r="D22" s="89"/>
      <c r="E22" s="89"/>
      <c r="F22" s="92"/>
      <c r="G22" s="89"/>
      <c r="H22" s="102"/>
    </row>
    <row r="23" spans="1:8" ht="18" customHeight="1">
      <c r="A23" s="89"/>
      <c r="B23" s="89"/>
      <c r="C23" s="89"/>
      <c r="D23" s="89"/>
      <c r="E23" s="89"/>
      <c r="F23" s="92"/>
      <c r="G23" s="89"/>
      <c r="H23" s="102"/>
    </row>
    <row r="24" spans="1:8" ht="18" customHeight="1">
      <c r="A24" s="89"/>
      <c r="B24" s="89"/>
      <c r="C24" s="89"/>
      <c r="D24" s="89"/>
      <c r="E24" s="89"/>
      <c r="F24" s="92"/>
      <c r="G24" s="89"/>
      <c r="H24" s="102"/>
    </row>
    <row r="25" spans="1:8" ht="14.25">
      <c r="A25" s="141" t="s">
        <v>124</v>
      </c>
      <c r="B25" s="142"/>
      <c r="C25" s="142"/>
      <c r="D25" s="142"/>
      <c r="E25" s="142"/>
      <c r="F25" s="143"/>
      <c r="G25" s="93">
        <f>SUM(G21:G24)</f>
        <v>108</v>
      </c>
      <c r="H25" s="94">
        <f>SUM(H21:H24)</f>
        <v>3.5</v>
      </c>
    </row>
    <row r="26" spans="1:8" ht="14.25">
      <c r="A26" s="42"/>
      <c r="B26" s="42"/>
      <c r="C26" s="42"/>
      <c r="D26" s="42"/>
      <c r="E26" s="42"/>
      <c r="F26" s="42"/>
      <c r="G26" s="42"/>
      <c r="H26" s="42"/>
    </row>
    <row r="27" spans="1:8" ht="14.25">
      <c r="A27" s="95" t="s">
        <v>53</v>
      </c>
      <c r="B27" s="42"/>
      <c r="C27" s="42"/>
      <c r="D27" s="42"/>
      <c r="E27" s="42"/>
      <c r="F27" s="42"/>
      <c r="G27" s="42"/>
      <c r="H27" s="42"/>
    </row>
    <row r="28" spans="1:8" ht="30" customHeight="1">
      <c r="A28" s="138" t="s">
        <v>67</v>
      </c>
      <c r="B28" s="138"/>
      <c r="C28" s="138"/>
      <c r="D28" s="138"/>
      <c r="E28" s="138"/>
      <c r="F28" s="138"/>
      <c r="G28" s="138"/>
      <c r="H28" s="138"/>
    </row>
    <row r="29" spans="1:8" ht="30" customHeight="1">
      <c r="A29" s="138" t="s">
        <v>68</v>
      </c>
      <c r="B29" s="138"/>
      <c r="C29" s="138"/>
      <c r="D29" s="138"/>
      <c r="E29" s="138"/>
      <c r="F29" s="138"/>
      <c r="G29" s="138"/>
      <c r="H29" s="138"/>
    </row>
    <row r="30" spans="1:8" ht="14.25">
      <c r="A30" s="42"/>
      <c r="B30" s="42"/>
      <c r="C30" s="42"/>
      <c r="D30" s="42"/>
      <c r="E30" s="42"/>
      <c r="F30" s="42"/>
      <c r="G30" s="42"/>
      <c r="H30" s="42"/>
    </row>
    <row r="31" spans="1:8" ht="14.25">
      <c r="A31" s="42"/>
      <c r="B31" s="42"/>
      <c r="C31" s="42"/>
      <c r="D31" s="42"/>
      <c r="E31" s="42"/>
      <c r="F31" s="42"/>
      <c r="G31" s="42"/>
      <c r="H31" s="42"/>
    </row>
    <row r="32" spans="1:8" ht="15">
      <c r="A32" s="139" t="s">
        <v>89</v>
      </c>
      <c r="B32" s="139"/>
      <c r="C32" s="139"/>
      <c r="D32" s="139"/>
      <c r="E32" s="139"/>
      <c r="F32" s="139"/>
      <c r="G32" s="42"/>
      <c r="H32" s="42"/>
    </row>
    <row r="33" spans="1:8" ht="14.25">
      <c r="A33" s="42"/>
      <c r="B33" s="42"/>
      <c r="C33" s="42"/>
      <c r="D33" s="42"/>
      <c r="E33" s="42"/>
      <c r="F33" s="42"/>
      <c r="G33" s="42"/>
      <c r="H33" s="42"/>
    </row>
    <row r="34" spans="1:8" ht="14.25">
      <c r="A34" s="96">
        <v>1</v>
      </c>
      <c r="B34" s="96">
        <v>2</v>
      </c>
      <c r="C34" s="96">
        <v>3</v>
      </c>
      <c r="D34" s="96">
        <v>4</v>
      </c>
      <c r="E34" s="96">
        <v>5</v>
      </c>
      <c r="F34" s="96">
        <v>6</v>
      </c>
      <c r="G34" s="42"/>
      <c r="H34" s="42"/>
    </row>
    <row r="35" spans="1:8" s="41" customFormat="1" ht="42.75">
      <c r="A35" s="88" t="s">
        <v>27</v>
      </c>
      <c r="B35" s="97" t="s">
        <v>28</v>
      </c>
      <c r="C35" s="97" t="s">
        <v>29</v>
      </c>
      <c r="D35" s="97" t="s">
        <v>30</v>
      </c>
      <c r="E35" s="97" t="s">
        <v>31</v>
      </c>
      <c r="F35" s="97" t="s">
        <v>32</v>
      </c>
      <c r="G35" s="45"/>
      <c r="H35" s="45"/>
    </row>
    <row r="36" spans="1:8" ht="18" customHeight="1">
      <c r="A36" s="98"/>
      <c r="B36" s="98"/>
      <c r="C36" s="98"/>
      <c r="D36" s="98"/>
      <c r="E36" s="98"/>
      <c r="F36" s="98"/>
      <c r="G36" s="42"/>
      <c r="H36" s="42"/>
    </row>
    <row r="37" spans="1:8" ht="18" customHeight="1">
      <c r="A37" s="98"/>
      <c r="B37" s="98"/>
      <c r="C37" s="98"/>
      <c r="D37" s="98"/>
      <c r="E37" s="98"/>
      <c r="F37" s="98"/>
      <c r="G37" s="42"/>
      <c r="H37" s="42"/>
    </row>
    <row r="38" spans="1:8" ht="18" customHeight="1">
      <c r="A38" s="98"/>
      <c r="B38" s="98"/>
      <c r="C38" s="98"/>
      <c r="D38" s="98"/>
      <c r="E38" s="98"/>
      <c r="F38" s="98"/>
      <c r="G38" s="42"/>
      <c r="H38" s="42"/>
    </row>
    <row r="39" spans="1:8" ht="14.25">
      <c r="A39" s="42"/>
      <c r="B39" s="42"/>
      <c r="C39" s="42"/>
      <c r="D39" s="42"/>
      <c r="E39" s="42"/>
      <c r="F39" s="42"/>
      <c r="G39" s="42"/>
      <c r="H39" s="42"/>
    </row>
    <row r="40" spans="1:8" ht="14.25">
      <c r="A40" s="99" t="s">
        <v>53</v>
      </c>
      <c r="B40" s="42"/>
      <c r="C40" s="42"/>
      <c r="D40" s="42"/>
      <c r="E40" s="42"/>
      <c r="F40" s="42"/>
      <c r="G40" s="42"/>
      <c r="H40" s="42"/>
    </row>
    <row r="41" spans="1:8" ht="14.25">
      <c r="A41" s="100" t="s">
        <v>69</v>
      </c>
      <c r="B41" s="42"/>
      <c r="C41" s="42"/>
      <c r="D41" s="42"/>
      <c r="E41" s="42"/>
      <c r="F41" s="42"/>
      <c r="G41" s="42"/>
      <c r="H41" s="42"/>
    </row>
    <row r="42" spans="1:8" ht="14.25">
      <c r="A42" s="100" t="s">
        <v>70</v>
      </c>
      <c r="B42" s="42"/>
      <c r="C42" s="42"/>
      <c r="D42" s="42"/>
      <c r="E42" s="42"/>
      <c r="F42" s="42"/>
      <c r="G42" s="42"/>
      <c r="H42" s="42"/>
    </row>
    <row r="43" spans="1:8" ht="14.25">
      <c r="A43" s="100" t="s">
        <v>33</v>
      </c>
      <c r="B43" s="42"/>
      <c r="C43" s="42"/>
      <c r="D43" s="42"/>
      <c r="E43" s="42"/>
      <c r="F43" s="42"/>
      <c r="G43" s="42"/>
      <c r="H43" s="42"/>
    </row>
    <row r="44" spans="1:8" ht="14.25">
      <c r="A44" s="100" t="s">
        <v>34</v>
      </c>
      <c r="B44" s="101"/>
      <c r="C44" s="42"/>
      <c r="D44" s="42"/>
      <c r="E44" s="42"/>
      <c r="F44" s="42"/>
      <c r="G44" s="42"/>
      <c r="H44" s="42"/>
    </row>
    <row r="45" spans="1:8" ht="14.25">
      <c r="A45" s="100" t="s">
        <v>71</v>
      </c>
      <c r="B45" s="42"/>
      <c r="C45" s="42"/>
      <c r="D45" s="42"/>
      <c r="E45" s="42"/>
      <c r="F45" s="42"/>
      <c r="G45" s="42"/>
      <c r="H45" s="42"/>
    </row>
    <row r="46" spans="1:8" ht="30" customHeight="1">
      <c r="A46" s="137" t="s">
        <v>145</v>
      </c>
      <c r="B46" s="138"/>
      <c r="C46" s="138"/>
      <c r="D46" s="138"/>
      <c r="E46" s="138"/>
      <c r="F46" s="138"/>
      <c r="G46" s="42"/>
      <c r="H46" s="42"/>
    </row>
    <row r="47" spans="1:8" ht="14.25">
      <c r="A47" s="42"/>
      <c r="B47" s="42"/>
      <c r="C47" s="42"/>
      <c r="D47" s="42"/>
      <c r="E47" s="42"/>
      <c r="F47" s="42"/>
      <c r="G47" s="42"/>
      <c r="H47" s="42"/>
    </row>
    <row r="48" spans="1:8" ht="14.25">
      <c r="A48" s="42"/>
      <c r="B48" s="42"/>
      <c r="C48" s="42"/>
      <c r="D48" s="42"/>
      <c r="E48" s="42"/>
      <c r="F48" s="42"/>
      <c r="G48" s="42"/>
      <c r="H48" s="42"/>
    </row>
    <row r="49" spans="1:8" ht="14.25">
      <c r="A49" s="42"/>
      <c r="B49" s="42"/>
      <c r="C49" s="42"/>
      <c r="D49" s="42"/>
      <c r="E49" s="42"/>
      <c r="F49" s="42"/>
      <c r="G49" s="42"/>
      <c r="H49" s="42"/>
    </row>
    <row r="50" spans="1:8" ht="14.25">
      <c r="A50" s="42"/>
      <c r="B50" s="42"/>
      <c r="C50" s="42"/>
      <c r="D50" s="42"/>
      <c r="E50" s="42"/>
      <c r="F50" s="42"/>
      <c r="G50" s="42"/>
      <c r="H50" s="42"/>
    </row>
    <row r="51" spans="1:8" ht="14.25">
      <c r="A51" s="42"/>
      <c r="B51" s="42"/>
      <c r="C51" s="42"/>
      <c r="D51" s="42"/>
      <c r="E51" s="42"/>
      <c r="F51" s="42"/>
      <c r="G51" s="42"/>
      <c r="H51" s="42"/>
    </row>
    <row r="52" spans="1:8" ht="14.25">
      <c r="A52" s="42"/>
      <c r="B52" s="42"/>
      <c r="C52" s="42"/>
      <c r="D52" s="42"/>
      <c r="E52" s="42"/>
      <c r="F52" s="42"/>
      <c r="G52" s="42"/>
      <c r="H52" s="42"/>
    </row>
    <row r="53" spans="1:8" ht="14.25">
      <c r="A53" s="42"/>
      <c r="B53" s="42"/>
      <c r="C53" s="42"/>
      <c r="D53" s="42"/>
      <c r="E53" s="42"/>
      <c r="F53" s="42"/>
      <c r="G53" s="42"/>
      <c r="H53" s="42"/>
    </row>
    <row r="54" spans="1:8" ht="14.25">
      <c r="A54" s="42"/>
      <c r="B54" s="42"/>
      <c r="C54" s="42"/>
      <c r="D54" s="42"/>
      <c r="E54" s="42"/>
      <c r="F54" s="42"/>
      <c r="G54" s="42"/>
      <c r="H54" s="42"/>
    </row>
    <row r="55" spans="1:8" ht="14.25">
      <c r="A55" s="42"/>
      <c r="B55" s="42"/>
      <c r="C55" s="42"/>
      <c r="D55" s="42"/>
      <c r="E55" s="42"/>
      <c r="F55" s="42"/>
      <c r="G55" s="42"/>
      <c r="H55" s="42"/>
    </row>
    <row r="56" spans="1:8" ht="14.25">
      <c r="A56" s="42"/>
      <c r="B56" s="42"/>
      <c r="C56" s="42"/>
      <c r="D56" s="42"/>
      <c r="E56" s="42"/>
      <c r="F56" s="42"/>
      <c r="G56" s="42"/>
      <c r="H56" s="42"/>
    </row>
    <row r="57" spans="1:8" ht="14.25">
      <c r="A57" s="42"/>
      <c r="B57" s="42"/>
      <c r="C57" s="42"/>
      <c r="D57" s="42"/>
      <c r="E57" s="42"/>
      <c r="F57" s="42"/>
      <c r="G57" s="42"/>
      <c r="H57" s="42"/>
    </row>
    <row r="58" spans="1:8" ht="14.25">
      <c r="A58" s="42"/>
      <c r="B58" s="42"/>
      <c r="C58" s="42"/>
      <c r="D58" s="42"/>
      <c r="E58" s="42"/>
      <c r="F58" s="42"/>
      <c r="G58" s="42"/>
      <c r="H58" s="42"/>
    </row>
    <row r="59" spans="1:8" ht="14.25">
      <c r="A59" s="42"/>
      <c r="B59" s="42"/>
      <c r="C59" s="42"/>
      <c r="D59" s="42"/>
      <c r="E59" s="42"/>
      <c r="F59" s="42"/>
      <c r="G59" s="42"/>
      <c r="H59" s="42"/>
    </row>
    <row r="60" spans="1:8" ht="14.25">
      <c r="A60" s="42"/>
      <c r="B60" s="42"/>
      <c r="C60" s="42"/>
      <c r="D60" s="42"/>
      <c r="E60" s="42"/>
      <c r="F60" s="42"/>
      <c r="G60" s="42"/>
      <c r="H60" s="42"/>
    </row>
    <row r="61" spans="1:8" ht="14.25">
      <c r="A61" s="42"/>
      <c r="B61" s="42"/>
      <c r="C61" s="42"/>
      <c r="D61" s="42"/>
      <c r="E61" s="42"/>
      <c r="F61" s="42"/>
      <c r="G61" s="42"/>
      <c r="H61" s="42"/>
    </row>
    <row r="62" spans="1:8" ht="14.25">
      <c r="A62" s="42"/>
      <c r="B62" s="42"/>
      <c r="C62" s="42"/>
      <c r="D62" s="42"/>
      <c r="E62" s="42"/>
      <c r="F62" s="42"/>
      <c r="G62" s="42"/>
      <c r="H62" s="42"/>
    </row>
    <row r="63" spans="1:8" ht="14.25">
      <c r="A63" s="42"/>
      <c r="B63" s="42"/>
      <c r="C63" s="42"/>
      <c r="D63" s="42"/>
      <c r="E63" s="42"/>
      <c r="F63" s="42"/>
      <c r="G63" s="42"/>
      <c r="H63" s="42"/>
    </row>
    <row r="64" spans="1:8" ht="14.25">
      <c r="A64" s="42"/>
      <c r="B64" s="42"/>
      <c r="C64" s="42"/>
      <c r="D64" s="42"/>
      <c r="E64" s="42"/>
      <c r="F64" s="42"/>
      <c r="G64" s="42"/>
      <c r="H64" s="42"/>
    </row>
    <row r="65" spans="1:8" ht="14.25">
      <c r="A65" s="42"/>
      <c r="B65" s="42"/>
      <c r="C65" s="42"/>
      <c r="D65" s="42"/>
      <c r="E65" s="42"/>
      <c r="F65" s="42"/>
      <c r="G65" s="42"/>
      <c r="H65" s="42"/>
    </row>
    <row r="66" spans="1:8" ht="14.25">
      <c r="A66" s="42"/>
      <c r="B66" s="42"/>
      <c r="C66" s="42"/>
      <c r="D66" s="42"/>
      <c r="E66" s="42"/>
      <c r="F66" s="42"/>
      <c r="G66" s="42"/>
      <c r="H66" s="42"/>
    </row>
    <row r="67" spans="1:8" ht="14.25">
      <c r="A67" s="42"/>
      <c r="B67" s="42"/>
      <c r="C67" s="42"/>
      <c r="D67" s="42"/>
      <c r="E67" s="42"/>
      <c r="F67" s="42"/>
      <c r="G67" s="42"/>
      <c r="H67" s="42"/>
    </row>
    <row r="68" spans="1:8" ht="14.25">
      <c r="A68" s="42"/>
      <c r="B68" s="42"/>
      <c r="C68" s="42"/>
      <c r="D68" s="42"/>
      <c r="E68" s="42"/>
      <c r="F68" s="42"/>
      <c r="G68" s="42"/>
      <c r="H68" s="42"/>
    </row>
    <row r="69" spans="1:8" ht="14.25">
      <c r="A69" s="42"/>
      <c r="B69" s="42"/>
      <c r="C69" s="42"/>
      <c r="D69" s="42"/>
      <c r="E69" s="42"/>
      <c r="F69" s="42"/>
      <c r="G69" s="42"/>
      <c r="H69" s="42"/>
    </row>
    <row r="70" spans="1:8" ht="14.25">
      <c r="A70" s="42"/>
      <c r="B70" s="42"/>
      <c r="C70" s="42"/>
      <c r="D70" s="42"/>
      <c r="E70" s="42"/>
      <c r="F70" s="42"/>
      <c r="G70" s="42"/>
      <c r="H70" s="42"/>
    </row>
    <row r="71" spans="1:8" ht="14.25">
      <c r="A71" s="42"/>
      <c r="B71" s="42"/>
      <c r="C71" s="42"/>
      <c r="D71" s="42"/>
      <c r="E71" s="42"/>
      <c r="F71" s="42"/>
      <c r="G71" s="42"/>
      <c r="H71" s="42"/>
    </row>
    <row r="72" spans="1:8" ht="14.25">
      <c r="A72" s="42"/>
      <c r="B72" s="42"/>
      <c r="C72" s="42"/>
      <c r="D72" s="42"/>
      <c r="E72" s="42"/>
      <c r="F72" s="42"/>
      <c r="G72" s="42"/>
      <c r="H72" s="42"/>
    </row>
    <row r="73" spans="1:8" ht="14.25">
      <c r="A73" s="42"/>
      <c r="B73" s="42"/>
      <c r="C73" s="42"/>
      <c r="D73" s="42"/>
      <c r="E73" s="42"/>
      <c r="F73" s="42"/>
      <c r="G73" s="42"/>
      <c r="H73" s="42"/>
    </row>
    <row r="74" spans="1:8" ht="14.25">
      <c r="A74" s="42"/>
      <c r="B74" s="42"/>
      <c r="C74" s="42"/>
      <c r="D74" s="42"/>
      <c r="E74" s="42"/>
      <c r="F74" s="42"/>
      <c r="G74" s="42"/>
      <c r="H74" s="42"/>
    </row>
    <row r="75" spans="1:8" ht="14.25">
      <c r="A75" s="42"/>
      <c r="B75" s="42"/>
      <c r="C75" s="42"/>
      <c r="D75" s="42"/>
      <c r="E75" s="42"/>
      <c r="F75" s="42"/>
      <c r="G75" s="42"/>
      <c r="H75" s="42"/>
    </row>
    <row r="76" spans="1:8" ht="14.25">
      <c r="A76" s="42"/>
      <c r="B76" s="42"/>
      <c r="C76" s="42"/>
      <c r="D76" s="42"/>
      <c r="E76" s="42"/>
      <c r="F76" s="42"/>
      <c r="G76" s="42"/>
      <c r="H76" s="42"/>
    </row>
    <row r="77" spans="1:8" ht="14.25">
      <c r="A77" s="42"/>
      <c r="B77" s="42"/>
      <c r="C77" s="42"/>
      <c r="D77" s="42"/>
      <c r="E77" s="42"/>
      <c r="F77" s="42"/>
      <c r="G77" s="42"/>
      <c r="H77" s="42"/>
    </row>
    <row r="78" spans="1:8" ht="14.25">
      <c r="A78" s="42"/>
      <c r="B78" s="42"/>
      <c r="C78" s="42"/>
      <c r="D78" s="42"/>
      <c r="E78" s="42"/>
      <c r="F78" s="42"/>
      <c r="G78" s="42"/>
      <c r="H78" s="42"/>
    </row>
    <row r="79" spans="1:8" ht="14.25">
      <c r="A79" s="42"/>
      <c r="B79" s="42"/>
      <c r="C79" s="42"/>
      <c r="D79" s="42"/>
      <c r="E79" s="42"/>
      <c r="F79" s="42"/>
      <c r="G79" s="42"/>
      <c r="H79" s="42"/>
    </row>
    <row r="80" spans="1:8" ht="14.25">
      <c r="A80" s="42"/>
      <c r="B80" s="42"/>
      <c r="C80" s="42"/>
      <c r="D80" s="42"/>
      <c r="E80" s="42"/>
      <c r="F80" s="42"/>
      <c r="G80" s="42"/>
      <c r="H80" s="42"/>
    </row>
    <row r="81" spans="1:8" ht="14.25">
      <c r="A81" s="42"/>
      <c r="B81" s="42"/>
      <c r="C81" s="42"/>
      <c r="D81" s="42"/>
      <c r="E81" s="42"/>
      <c r="F81" s="42"/>
      <c r="G81" s="42"/>
      <c r="H81" s="42"/>
    </row>
    <row r="82" spans="1:8" ht="14.25">
      <c r="A82" s="42"/>
      <c r="B82" s="42"/>
      <c r="C82" s="42"/>
      <c r="D82" s="42"/>
      <c r="E82" s="42"/>
      <c r="F82" s="42"/>
      <c r="G82" s="42"/>
      <c r="H82" s="42"/>
    </row>
    <row r="83" spans="1:8" ht="14.25">
      <c r="A83" s="42"/>
      <c r="B83" s="42"/>
      <c r="C83" s="42"/>
      <c r="D83" s="42"/>
      <c r="E83" s="42"/>
      <c r="F83" s="42"/>
      <c r="G83" s="42"/>
      <c r="H83" s="42"/>
    </row>
    <row r="84" spans="1:8" ht="14.25">
      <c r="A84" s="42"/>
      <c r="B84" s="42"/>
      <c r="C84" s="42"/>
      <c r="D84" s="42"/>
      <c r="E84" s="42"/>
      <c r="F84" s="42"/>
      <c r="G84" s="42"/>
      <c r="H84" s="42"/>
    </row>
    <row r="85" spans="1:8" ht="14.25">
      <c r="A85" s="42"/>
      <c r="B85" s="42"/>
      <c r="C85" s="42"/>
      <c r="D85" s="42"/>
      <c r="E85" s="42"/>
      <c r="F85" s="42"/>
      <c r="G85" s="42"/>
      <c r="H85" s="42"/>
    </row>
    <row r="86" spans="1:8" ht="14.25">
      <c r="A86" s="42"/>
      <c r="B86" s="42"/>
      <c r="C86" s="42"/>
      <c r="D86" s="42"/>
      <c r="E86" s="42"/>
      <c r="F86" s="42"/>
      <c r="G86" s="42"/>
      <c r="H86" s="42"/>
    </row>
    <row r="87" spans="1:8" ht="14.25">
      <c r="A87" s="42"/>
      <c r="B87" s="42"/>
      <c r="C87" s="42"/>
      <c r="D87" s="42"/>
      <c r="E87" s="42"/>
      <c r="F87" s="42"/>
      <c r="G87" s="42"/>
      <c r="H87" s="42"/>
    </row>
    <row r="88" spans="1:8" ht="14.25">
      <c r="A88" s="42"/>
      <c r="B88" s="42"/>
      <c r="C88" s="42"/>
      <c r="D88" s="42"/>
      <c r="E88" s="42"/>
      <c r="F88" s="42"/>
      <c r="G88" s="42"/>
      <c r="H88" s="42"/>
    </row>
    <row r="89" spans="1:8" ht="14.25">
      <c r="A89" s="42"/>
      <c r="B89" s="42"/>
      <c r="C89" s="42"/>
      <c r="D89" s="42"/>
      <c r="E89" s="42"/>
      <c r="F89" s="42"/>
      <c r="G89" s="42"/>
      <c r="H89" s="42"/>
    </row>
    <row r="90" spans="1:8" ht="14.25">
      <c r="A90" s="42"/>
      <c r="B90" s="42"/>
      <c r="C90" s="42"/>
      <c r="D90" s="42"/>
      <c r="E90" s="42"/>
      <c r="F90" s="42"/>
      <c r="G90" s="42"/>
      <c r="H90" s="42"/>
    </row>
    <row r="91" spans="1:8" ht="14.25">
      <c r="A91" s="42"/>
      <c r="B91" s="42"/>
      <c r="C91" s="42"/>
      <c r="D91" s="42"/>
      <c r="E91" s="42"/>
      <c r="F91" s="42"/>
      <c r="G91" s="42"/>
      <c r="H91" s="42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20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77.28125" style="41" customWidth="1"/>
    <col min="2" max="2" width="23.421875" style="41" customWidth="1"/>
    <col min="3" max="16384" width="9.140625" style="41" customWidth="1"/>
  </cols>
  <sheetData>
    <row r="1" spans="1:2" ht="15">
      <c r="A1" s="144" t="s">
        <v>92</v>
      </c>
      <c r="B1" s="144"/>
    </row>
    <row r="2" ht="14.25">
      <c r="A2" s="72"/>
    </row>
    <row r="3" spans="1:2" ht="42.75">
      <c r="A3" s="77" t="s">
        <v>146</v>
      </c>
      <c r="B3" s="71" t="s">
        <v>93</v>
      </c>
    </row>
    <row r="4" spans="1:2" ht="18" customHeight="1">
      <c r="A4" s="73" t="s">
        <v>95</v>
      </c>
      <c r="B4" s="80"/>
    </row>
    <row r="5" spans="1:2" ht="18" customHeight="1">
      <c r="A5" s="74" t="s">
        <v>96</v>
      </c>
      <c r="B5" s="80"/>
    </row>
    <row r="6" spans="1:2" ht="18" customHeight="1">
      <c r="A6" s="73" t="s">
        <v>97</v>
      </c>
      <c r="B6" s="80"/>
    </row>
    <row r="7" spans="1:2" ht="18" customHeight="1">
      <c r="A7" s="74" t="s">
        <v>98</v>
      </c>
      <c r="B7" s="80"/>
    </row>
    <row r="8" spans="1:2" ht="18" customHeight="1">
      <c r="A8" s="74" t="s">
        <v>99</v>
      </c>
      <c r="B8" s="80"/>
    </row>
    <row r="9" spans="1:2" ht="18" customHeight="1">
      <c r="A9" s="74" t="s">
        <v>100</v>
      </c>
      <c r="B9" s="80"/>
    </row>
    <row r="10" spans="1:2" ht="18" customHeight="1">
      <c r="A10" s="74" t="s">
        <v>101</v>
      </c>
      <c r="B10" s="80"/>
    </row>
    <row r="11" spans="1:2" ht="18" customHeight="1">
      <c r="A11" s="74" t="s">
        <v>102</v>
      </c>
      <c r="B11" s="80"/>
    </row>
    <row r="12" spans="1:2" ht="18" customHeight="1">
      <c r="A12" s="74" t="s">
        <v>103</v>
      </c>
      <c r="B12" s="81"/>
    </row>
    <row r="13" spans="1:2" ht="18" customHeight="1">
      <c r="A13" s="74" t="s">
        <v>104</v>
      </c>
      <c r="B13" s="81"/>
    </row>
    <row r="14" spans="1:2" ht="18" customHeight="1">
      <c r="A14" s="74" t="s">
        <v>105</v>
      </c>
      <c r="B14" s="81"/>
    </row>
    <row r="15" spans="1:2" ht="18" customHeight="1">
      <c r="A15" s="74" t="s">
        <v>106</v>
      </c>
      <c r="B15" s="81"/>
    </row>
    <row r="16" spans="1:2" ht="18" customHeight="1">
      <c r="A16" s="74" t="s">
        <v>107</v>
      </c>
      <c r="B16" s="81"/>
    </row>
    <row r="17" spans="1:2" ht="18" customHeight="1">
      <c r="A17" s="75" t="s">
        <v>124</v>
      </c>
      <c r="B17" s="79">
        <f>SUM(B4:B16)</f>
        <v>0</v>
      </c>
    </row>
    <row r="19" ht="14.25">
      <c r="A19" s="76" t="s">
        <v>53</v>
      </c>
    </row>
    <row r="20" spans="1:2" ht="31.5" customHeight="1">
      <c r="A20" s="145" t="s">
        <v>94</v>
      </c>
      <c r="B20" s="145"/>
    </row>
    <row r="21" s="45" customFormat="1" ht="14.25"/>
    <row r="22" s="45" customFormat="1" ht="14.25"/>
    <row r="23" s="45" customFormat="1" ht="14.25"/>
    <row r="24" s="45" customFormat="1" ht="14.25"/>
    <row r="25" s="45" customFormat="1" ht="14.25"/>
    <row r="26" s="45" customFormat="1" ht="14.25"/>
    <row r="27" s="45" customFormat="1" ht="14.25"/>
    <row r="28" s="45" customFormat="1" ht="14.25"/>
    <row r="29" s="45" customFormat="1" ht="14.25"/>
    <row r="30" s="45" customFormat="1" ht="14.25"/>
    <row r="31" s="45" customFormat="1" ht="14.25"/>
    <row r="32" s="45" customFormat="1" ht="14.25"/>
    <row r="33" s="45" customFormat="1" ht="14.25"/>
    <row r="34" s="45" customFormat="1" ht="14.25"/>
    <row r="35" s="45" customFormat="1" ht="14.25"/>
    <row r="36" s="45" customFormat="1" ht="14.25"/>
    <row r="37" s="45" customFormat="1" ht="14.25"/>
    <row r="38" s="45" customFormat="1" ht="14.25"/>
    <row r="39" s="45" customFormat="1" ht="14.25"/>
    <row r="40" s="45" customFormat="1" ht="14.25"/>
    <row r="41" s="45" customFormat="1" ht="14.25"/>
    <row r="42" s="45" customFormat="1" ht="14.25"/>
    <row r="43" s="45" customFormat="1" ht="14.25"/>
    <row r="44" s="45" customFormat="1" ht="14.25"/>
    <row r="45" s="45" customFormat="1" ht="14.25"/>
    <row r="46" s="45" customFormat="1" ht="14.25"/>
    <row r="47" s="45" customFormat="1" ht="14.25"/>
    <row r="48" s="45" customFormat="1" ht="14.25"/>
    <row r="49" s="45" customFormat="1" ht="14.25"/>
    <row r="50" s="45" customFormat="1" ht="14.25"/>
    <row r="51" s="45" customFormat="1" ht="14.25"/>
    <row r="52" s="45" customFormat="1" ht="14.25"/>
    <row r="53" s="45" customFormat="1" ht="14.25"/>
    <row r="54" s="45" customFormat="1" ht="14.25"/>
    <row r="55" s="45" customFormat="1" ht="14.25"/>
    <row r="56" s="45" customFormat="1" ht="14.25"/>
    <row r="57" s="45" customFormat="1" ht="14.25"/>
    <row r="58" s="45" customFormat="1" ht="14.25"/>
    <row r="59" s="45" customFormat="1" ht="14.25"/>
    <row r="60" s="45" customFormat="1" ht="14.25"/>
    <row r="61" s="45" customFormat="1" ht="14.25"/>
    <row r="62" s="45" customFormat="1" ht="14.25"/>
    <row r="63" s="45" customFormat="1" ht="14.25"/>
    <row r="64" s="45" customFormat="1" ht="14.25"/>
    <row r="65" s="45" customFormat="1" ht="14.25"/>
    <row r="66" s="45" customFormat="1" ht="14.25"/>
    <row r="67" s="45" customFormat="1" ht="14.25"/>
    <row r="68" s="45" customFormat="1" ht="14.25"/>
    <row r="69" s="45" customFormat="1" ht="14.25"/>
    <row r="70" s="45" customFormat="1" ht="14.25"/>
    <row r="71" s="45" customFormat="1" ht="14.25"/>
    <row r="72" s="45" customFormat="1" ht="14.25"/>
    <row r="73" s="45" customFormat="1" ht="14.25"/>
    <row r="74" s="45" customFormat="1" ht="14.25"/>
    <row r="75" s="45" customFormat="1" ht="14.25"/>
    <row r="76" s="45" customFormat="1" ht="14.25"/>
    <row r="77" s="45" customFormat="1" ht="14.25"/>
    <row r="78" s="45" customFormat="1" ht="14.25"/>
    <row r="79" s="45" customFormat="1" ht="14.25"/>
    <row r="80" s="45" customFormat="1" ht="14.25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="45" customFormat="1" ht="14.25"/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="45" customFormat="1" ht="14.25"/>
    <row r="95" s="45" customFormat="1" ht="14.25"/>
    <row r="96" s="45" customFormat="1" ht="14.25"/>
    <row r="97" s="45" customFormat="1" ht="14.25"/>
    <row r="98" s="45" customFormat="1" ht="14.25"/>
    <row r="99" s="45" customFormat="1" ht="14.25"/>
    <row r="100" s="45" customFormat="1" ht="14.25"/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="45" customFormat="1" ht="14.25"/>
    <row r="111" s="45" customFormat="1" ht="14.25"/>
    <row r="112" s="45" customFormat="1" ht="14.25"/>
    <row r="113" s="45" customFormat="1" ht="14.25"/>
    <row r="114" s="45" customFormat="1" ht="14.25"/>
    <row r="115" s="45" customFormat="1" ht="14.25"/>
    <row r="116" s="45" customFormat="1" ht="14.25"/>
    <row r="117" s="45" customFormat="1" ht="14.25"/>
    <row r="118" s="45" customFormat="1" ht="14.25"/>
    <row r="119" s="45" customFormat="1" ht="14.25"/>
    <row r="120" s="45" customFormat="1" ht="14.25"/>
    <row r="121" s="45" customFormat="1" ht="14.25"/>
    <row r="122" s="45" customFormat="1" ht="14.25"/>
    <row r="123" s="45" customFormat="1" ht="14.25"/>
    <row r="124" s="45" customFormat="1" ht="14.25"/>
    <row r="125" s="45" customFormat="1" ht="14.25"/>
    <row r="126" s="45" customFormat="1" ht="14.25"/>
    <row r="127" s="45" customFormat="1" ht="14.25"/>
    <row r="128" s="45" customFormat="1" ht="14.25"/>
    <row r="129" s="45" customFormat="1" ht="14.25"/>
    <row r="130" s="45" customFormat="1" ht="14.25"/>
    <row r="131" s="45" customFormat="1" ht="14.25"/>
    <row r="132" s="45" customFormat="1" ht="14.25"/>
    <row r="133" s="45" customFormat="1" ht="14.25"/>
    <row r="134" s="45" customFormat="1" ht="14.25"/>
    <row r="135" s="45" customFormat="1" ht="14.25"/>
    <row r="136" s="45" customFormat="1" ht="14.25"/>
    <row r="137" s="45" customFormat="1" ht="14.25"/>
    <row r="138" s="45" customFormat="1" ht="14.25"/>
    <row r="139" s="45" customFormat="1" ht="14.25"/>
    <row r="140" s="45" customFormat="1" ht="14.25"/>
    <row r="141" s="45" customFormat="1" ht="14.25"/>
    <row r="142" s="45" customFormat="1" ht="14.25"/>
    <row r="143" s="45" customFormat="1" ht="14.25"/>
    <row r="144" s="45" customFormat="1" ht="14.25"/>
    <row r="145" s="45" customFormat="1" ht="14.25"/>
    <row r="146" s="45" customFormat="1" ht="14.25"/>
    <row r="147" s="45" customFormat="1" ht="14.25"/>
    <row r="148" s="45" customFormat="1" ht="14.25"/>
    <row r="149" s="45" customFormat="1" ht="14.25"/>
    <row r="150" s="45" customFormat="1" ht="14.25"/>
    <row r="151" s="45" customFormat="1" ht="14.25"/>
    <row r="152" s="45" customFormat="1" ht="14.25"/>
    <row r="153" s="45" customFormat="1" ht="14.25"/>
    <row r="154" s="45" customFormat="1" ht="14.25"/>
    <row r="155" s="45" customFormat="1" ht="14.25"/>
    <row r="156" s="45" customFormat="1" ht="14.25"/>
    <row r="157" s="45" customFormat="1" ht="14.25"/>
    <row r="158" s="45" customFormat="1" ht="14.25"/>
    <row r="159" s="45" customFormat="1" ht="14.25"/>
    <row r="160" s="45" customFormat="1" ht="14.25"/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="45" customFormat="1" ht="14.25"/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="45" customFormat="1" ht="14.25"/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="45" customFormat="1" ht="14.25"/>
    <row r="181" s="45" customFormat="1" ht="14.25"/>
    <row r="182" s="45" customFormat="1" ht="14.25"/>
    <row r="183" s="45" customFormat="1" ht="14.25"/>
    <row r="184" s="45" customFormat="1" ht="14.2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PAPRČKOVÁ Jana</cp:lastModifiedBy>
  <cp:lastPrinted>2015-02-19T13:18:51Z</cp:lastPrinted>
  <dcterms:created xsi:type="dcterms:W3CDTF">2012-03-22T10:30:31Z</dcterms:created>
  <dcterms:modified xsi:type="dcterms:W3CDTF">2015-02-20T09:49:55Z</dcterms:modified>
  <cp:category/>
  <cp:version/>
  <cp:contentType/>
  <cp:contentStatus/>
</cp:coreProperties>
</file>